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tabRatio="837" activeTab="7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2">'توزیع بخش اقصادی'!$A$1:$G$17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<sst xmlns="http://schemas.openxmlformats.org/spreadsheetml/2006/main" count="169" uniqueCount="144">
  <si>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</si>
  <si>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</si>
  <si>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</si>
  <si>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</si>
  <si>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</si>
  <si>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</si>
  <si>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</si>
  <si>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</si>
  <si>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</si>
  <si>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</si>
  <si>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</si>
  <si>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</si>
  <si>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</si>
  <si>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</si>
  <si>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</si>
  <si>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</si>
  <si>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</si>
  <si>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</si>
  <si>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</si>
  <si>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</si>
  <si>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</si>
  <si>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</si>
  <si>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</si>
  <si>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</si>
  <si>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</si>
  <si>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</si>
  <si>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</si>
  <si>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</si>
  <si>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</si>
  <si>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</si>
  <si>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</si>
  <si>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</si>
  <si>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</si>
  <si>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</si>
  <si>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</si>
  <si>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</si>
  <si>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</si>
  <si>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</si>
  <si>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</si>
  <si>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</si>
  <si>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</si>
  <si>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</si>
  <si>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</si>
  <si>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</si>
  <si>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</si>
  <si>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</si>
  <si>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</si>
  <si>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</si>
  <si>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</si>
  <si>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</si>
  <si>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</si>
  <si>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</si>
  <si>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</si>
  <si>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</si>
  <si>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</si>
  <si>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</si>
  <si>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</si>
  <si>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</si>
  <si>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</si>
  <si>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</si>
  <si>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</si>
  <si>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</si>
  <si>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</si>
  <si>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</si>
  <si>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</si>
  <si>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</si>
  <si>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</si>
  <si>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</si>
  <si>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</si>
  <si>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</si>
  <si>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</si>
  <si>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</si>
  <si>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</si>
  <si>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</si>
  <si>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</si>
  <si>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</si>
  <si>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</si>
  <si>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</si>
  <si>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</si>
  <si>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</si>
  <si>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</si>
  <si>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</si>
  <si>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</si>
  <si>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</si>
  <si>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</si>
  <si>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</si>
  <si>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</si>
  <si>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</si>
  <si>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</si>
  <si>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</si>
  <si>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</si>
  <si>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ایران زمین
        (ارقام به ميليارد ريال)
</t>
    </r>
  </si>
  <si>
    <t>مأخذ: تمام آمارهاي اين گزارش براساس اطلاعات ارسالي از جانب بانك ایران زمین است.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</si>
  <si>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</si>
  <si>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</si>
  <si>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</si>
  <si>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</si>
  <si>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</si>
  <si>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</si>
  <si>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</si>
  <si>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</si>
  <si>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</si>
  <si>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بدهی‌ها</t>
  </si>
  <si>
    <t>بدهی به بانک‌ها و سایر موسسات اعتباری</t>
  </si>
  <si>
    <t>جمع بدهی‌ها</t>
  </si>
  <si>
    <t>حقوق صاحبان سپرده‌های سرمایه گذاری</t>
  </si>
  <si>
    <t>سپردهای سرمایه‌گذاری مدت دار</t>
  </si>
  <si>
    <t>جمع حقوق صاحبان سپرده‌های سرمایه‌گذاری</t>
  </si>
  <si>
    <t>سود پرداختنی سپرده‌های سرمایه‌گذاری مدت‌دار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</si>
  <si>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</si>
  <si>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</si>
  <si>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</si>
  <si>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</si>
  <si>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</si>
  <si>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 xml:space="preserve"> مأخذ: تمام آمارهاي اين گزارش بر اساس اطلاعات ارسالي از جانب بانك ایران زمین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</si>
  <si>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ایران زمین
      (ارقام به ميليارد ريال)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</si>
  <si>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</si>
  <si>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</si>
  <si>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</si>
  <si>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</si>
  <si>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ایران زمین</t>
    </r>
  </si>
  <si>
    <t xml:space="preserve">  مأخذ: تمام آمارهاي اين گزارش براساس اطلاعات ارسالي از جانب بانك ایران زمین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</si>
  <si>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ایران زمین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</si>
  <si>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</si>
  <si>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ایران زمین است.</t>
  </si>
  <si>
    <t>* سابقه کار در محل بانک ایران زمین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</si>
  <si>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ایران زمین 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</si>
  <si>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</si>
  <si>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</si>
  <si>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</si>
  <si>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</si>
  <si>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</si>
  <si>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</si>
  <si>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</si>
  <si>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</si>
  <si>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</si>
  <si>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</si>
  <si>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ایران زمین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</si>
  <si>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</si>
  <si>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سرمایهگذاریها</t>
  </si>
  <si>
    <t>تعهدات بابت ضمانتنامهها و اعتبار اسنادی</t>
  </si>
  <si>
    <t>تسهیلات اعطایی به بانکها</t>
  </si>
  <si>
    <t>مشکوکالوصول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</si>
  <si>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ایران زمین
                (ارقام به میلیارد ریال)
</t>
    </r>
  </si>
</sst>
</file>

<file path=xl/styles.xml><?xml version="1.0" encoding="utf-8"?>
<styleSheet xmlns="http://schemas.openxmlformats.org/spreadsheetml/2006/main">
  <numFmts count="2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6" formatCode="_-* #,##0_-;_-* #,##0\-;_-* &quot;-&quot;??_-;_-@_-"/>
    <numFmt numFmtId="192" formatCode="0_ ;\-0\ "/>
    <numFmt numFmtId="195" formatCode="#,###,,,;\(##,,,\)"/>
    <numFmt numFmtId="201" formatCode="#,##0_-;\(#,##0\)"/>
    <numFmt numFmtId="207" formatCode="#,##0_-;[Red]\(#,##0\)"/>
    <numFmt numFmtId="208" formatCode="#,##0.0_-;[Red]\(#,##0.0\)"/>
    <numFmt numFmtId="214" formatCode="#,##0.0;[Red]\(#,##0.0\)"/>
    <numFmt numFmtId="215" formatCode="0.0000000000000E+00"/>
    <numFmt numFmtId="216" formatCode="_-* #,##0.000000_-;\-* #,##0.000000_-;_-* &quot;-&quot;??_-;_-@_-"/>
    <numFmt numFmtId="217" formatCode="0.000000"/>
    <numFmt numFmtId="218" formatCode="_-* #,##0.00_-;\-* #,##0.00_-;_-* &quot;-&quot;??_-;_-@_-"/>
    <numFmt numFmtId="226" formatCode="[$-30C0000]d\ mmmm\ yyyy;@"/>
  </numFmts>
  <fonts count="74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u val="single"/>
      <sz val="20"/>
      <color indexed="8"/>
      <name val="B Titr"/>
      <family val="0"/>
    </font>
    <font>
      <b/>
      <sz val="17"/>
      <color indexed="8"/>
      <name val="B Titr"/>
      <family val="0"/>
    </font>
    <font>
      <sz val="10"/>
      <name val="Nazanin"/>
      <family val="0"/>
    </font>
    <font>
      <sz val="12"/>
      <name val="Arabic Transparent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226" fontId="9" fillId="3" borderId="0" applyNumberFormat="0" applyBorder="0" applyAlignment="0" applyProtection="0"/>
    <xf numFmtId="0" fontId="52" fillId="4" borderId="0" applyNumberFormat="0" applyBorder="0" applyAlignment="0" applyProtection="0"/>
    <xf numFmtId="226" fontId="9" fillId="5" borderId="0" applyNumberFormat="0" applyBorder="0" applyAlignment="0" applyProtection="0"/>
    <xf numFmtId="0" fontId="52" fillId="6" borderId="0" applyNumberFormat="0" applyBorder="0" applyAlignment="0" applyProtection="0"/>
    <xf numFmtId="226" fontId="9" fillId="7" borderId="0" applyNumberFormat="0" applyBorder="0" applyAlignment="0" applyProtection="0"/>
    <xf numFmtId="0" fontId="52" fillId="8" borderId="0" applyNumberFormat="0" applyBorder="0" applyAlignment="0" applyProtection="0"/>
    <xf numFmtId="226" fontId="9" fillId="9" borderId="0" applyNumberFormat="0" applyBorder="0" applyAlignment="0" applyProtection="0"/>
    <xf numFmtId="0" fontId="52" fillId="10" borderId="0" applyNumberFormat="0" applyBorder="0" applyAlignment="0" applyProtection="0"/>
    <xf numFmtId="226" fontId="9" fillId="11" borderId="0" applyNumberFormat="0" applyBorder="0" applyAlignment="0" applyProtection="0"/>
    <xf numFmtId="0" fontId="52" fillId="12" borderId="0" applyNumberFormat="0" applyBorder="0" applyAlignment="0" applyProtection="0"/>
    <xf numFmtId="226" fontId="9" fillId="13" borderId="0" applyNumberFormat="0" applyBorder="0" applyAlignment="0" applyProtection="0"/>
    <xf numFmtId="0" fontId="52" fillId="14" borderId="0" applyNumberFormat="0" applyBorder="0" applyAlignment="0" applyProtection="0"/>
    <xf numFmtId="226" fontId="9" fillId="15" borderId="0" applyNumberFormat="0" applyBorder="0" applyAlignment="0" applyProtection="0"/>
    <xf numFmtId="0" fontId="52" fillId="16" borderId="0" applyNumberFormat="0" applyBorder="0" applyAlignment="0" applyProtection="0"/>
    <xf numFmtId="226" fontId="9" fillId="17" borderId="0" applyNumberFormat="0" applyBorder="0" applyAlignment="0" applyProtection="0"/>
    <xf numFmtId="0" fontId="52" fillId="18" borderId="0" applyNumberFormat="0" applyBorder="0" applyAlignment="0" applyProtection="0"/>
    <xf numFmtId="226" fontId="9" fillId="19" borderId="0" applyNumberFormat="0" applyBorder="0" applyAlignment="0" applyProtection="0"/>
    <xf numFmtId="0" fontId="52" fillId="20" borderId="0" applyNumberFormat="0" applyBorder="0" applyAlignment="0" applyProtection="0"/>
    <xf numFmtId="226" fontId="9" fillId="9" borderId="0" applyNumberFormat="0" applyBorder="0" applyAlignment="0" applyProtection="0"/>
    <xf numFmtId="0" fontId="52" fillId="21" borderId="0" applyNumberFormat="0" applyBorder="0" applyAlignment="0" applyProtection="0"/>
    <xf numFmtId="226" fontId="9" fillId="15" borderId="0" applyNumberFormat="0" applyBorder="0" applyAlignment="0" applyProtection="0"/>
    <xf numFmtId="0" fontId="52" fillId="22" borderId="0" applyNumberFormat="0" applyBorder="0" applyAlignment="0" applyProtection="0"/>
    <xf numFmtId="226" fontId="9" fillId="23" borderId="0" applyNumberFormat="0" applyBorder="0" applyAlignment="0" applyProtection="0"/>
    <xf numFmtId="0" fontId="53" fillId="24" borderId="0" applyNumberFormat="0" applyBorder="0" applyAlignment="0" applyProtection="0"/>
    <xf numFmtId="226" fontId="10" fillId="25" borderId="0" applyNumberFormat="0" applyBorder="0" applyAlignment="0" applyProtection="0"/>
    <xf numFmtId="0" fontId="53" fillId="26" borderId="0" applyNumberFormat="0" applyBorder="0" applyAlignment="0" applyProtection="0"/>
    <xf numFmtId="226" fontId="10" fillId="17" borderId="0" applyNumberFormat="0" applyBorder="0" applyAlignment="0" applyProtection="0"/>
    <xf numFmtId="0" fontId="53" fillId="27" borderId="0" applyNumberFormat="0" applyBorder="0" applyAlignment="0" applyProtection="0"/>
    <xf numFmtId="226" fontId="10" fillId="19" borderId="0" applyNumberFormat="0" applyBorder="0" applyAlignment="0" applyProtection="0"/>
    <xf numFmtId="0" fontId="53" fillId="28" borderId="0" applyNumberFormat="0" applyBorder="0" applyAlignment="0" applyProtection="0"/>
    <xf numFmtId="226" fontId="10" fillId="29" borderId="0" applyNumberFormat="0" applyBorder="0" applyAlignment="0" applyProtection="0"/>
    <xf numFmtId="0" fontId="53" fillId="30" borderId="0" applyNumberFormat="0" applyBorder="0" applyAlignment="0" applyProtection="0"/>
    <xf numFmtId="226" fontId="10" fillId="31" borderId="0" applyNumberFormat="0" applyBorder="0" applyAlignment="0" applyProtection="0"/>
    <xf numFmtId="0" fontId="53" fillId="32" borderId="0" applyNumberFormat="0" applyBorder="0" applyAlignment="0" applyProtection="0"/>
    <xf numFmtId="226" fontId="10" fillId="33" borderId="0" applyNumberFormat="0" applyBorder="0" applyAlignment="0" applyProtection="0"/>
    <xf numFmtId="0" fontId="53" fillId="34" borderId="0" applyNumberFormat="0" applyBorder="0" applyAlignment="0" applyProtection="0"/>
    <xf numFmtId="226" fontId="10" fillId="35" borderId="0" applyNumberFormat="0" applyBorder="0" applyAlignment="0" applyProtection="0"/>
    <xf numFmtId="0" fontId="53" fillId="36" borderId="0" applyNumberFormat="0" applyBorder="0" applyAlignment="0" applyProtection="0"/>
    <xf numFmtId="226" fontId="10" fillId="37" borderId="0" applyNumberFormat="0" applyBorder="0" applyAlignment="0" applyProtection="0"/>
    <xf numFmtId="0" fontId="53" fillId="38" borderId="0" applyNumberFormat="0" applyBorder="0" applyAlignment="0" applyProtection="0"/>
    <xf numFmtId="226" fontId="10" fillId="39" borderId="0" applyNumberFormat="0" applyBorder="0" applyAlignment="0" applyProtection="0"/>
    <xf numFmtId="0" fontId="53" fillId="40" borderId="0" applyNumberFormat="0" applyBorder="0" applyAlignment="0" applyProtection="0"/>
    <xf numFmtId="226" fontId="10" fillId="29" borderId="0" applyNumberFormat="0" applyBorder="0" applyAlignment="0" applyProtection="0"/>
    <xf numFmtId="0" fontId="53" fillId="41" borderId="0" applyNumberFormat="0" applyBorder="0" applyAlignment="0" applyProtection="0"/>
    <xf numFmtId="226" fontId="10" fillId="31" borderId="0" applyNumberFormat="0" applyBorder="0" applyAlignment="0" applyProtection="0"/>
    <xf numFmtId="0" fontId="53" fillId="42" borderId="0" applyNumberFormat="0" applyBorder="0" applyAlignment="0" applyProtection="0"/>
    <xf numFmtId="226" fontId="10" fillId="43" borderId="0" applyNumberFormat="0" applyBorder="0" applyAlignment="0" applyProtection="0"/>
    <xf numFmtId="0" fontId="54" fillId="44" borderId="0" applyNumberFormat="0" applyBorder="0" applyAlignment="0" applyProtection="0"/>
    <xf numFmtId="226" fontId="11" fillId="5" borderId="0" applyNumberFormat="0" applyBorder="0" applyAlignment="0" applyProtection="0"/>
    <xf numFmtId="0" fontId="55" fillId="45" borderId="1" applyNumberFormat="0" applyAlignment="0" applyProtection="0"/>
    <xf numFmtId="226" fontId="12" fillId="46" borderId="2" applyNumberFormat="0" applyAlignment="0" applyProtection="0"/>
    <xf numFmtId="0" fontId="56" fillId="47" borderId="3" applyNumberFormat="0" applyAlignment="0" applyProtection="0"/>
    <xf numFmtId="226" fontId="13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9" fontId="16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8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52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26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226" fontId="19" fillId="7" borderId="0" applyNumberFormat="0" applyBorder="0" applyAlignment="0" applyProtection="0"/>
    <xf numFmtId="0" fontId="61" fillId="0" borderId="5" applyNumberFormat="0" applyFill="0" applyAlignment="0" applyProtection="0"/>
    <xf numFmtId="226" fontId="20" fillId="0" borderId="6" applyNumberFormat="0" applyFill="0" applyAlignment="0" applyProtection="0"/>
    <xf numFmtId="0" fontId="62" fillId="0" borderId="7" applyNumberFormat="0" applyFill="0" applyAlignment="0" applyProtection="0"/>
    <xf numFmtId="226" fontId="21" fillId="0" borderId="8" applyNumberFormat="0" applyFill="0" applyAlignment="0" applyProtection="0"/>
    <xf numFmtId="0" fontId="63" fillId="0" borderId="9" applyNumberFormat="0" applyFill="0" applyAlignment="0" applyProtection="0"/>
    <xf numFmtId="226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226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26" fontId="65" fillId="0" borderId="0" applyNumberFormat="0" applyFill="0" applyBorder="0" applyAlignment="0" applyProtection="0"/>
    <xf numFmtId="0" fontId="66" fillId="50" borderId="1" applyNumberFormat="0" applyAlignment="0" applyProtection="0"/>
    <xf numFmtId="226" fontId="23" fillId="13" borderId="2" applyNumberFormat="0" applyAlignment="0" applyProtection="0"/>
    <xf numFmtId="0" fontId="67" fillId="0" borderId="11" applyNumberFormat="0" applyFill="0" applyAlignment="0" applyProtection="0"/>
    <xf numFmtId="226" fontId="24" fillId="0" borderId="12" applyNumberFormat="0" applyFill="0" applyAlignment="0" applyProtection="0"/>
    <xf numFmtId="0" fontId="68" fillId="51" borderId="0" applyNumberFormat="0" applyBorder="0" applyAlignment="0" applyProtection="0"/>
    <xf numFmtId="226" fontId="25" fillId="52" borderId="0" applyNumberFormat="0" applyBorder="0" applyAlignment="0" applyProtection="0"/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>
      <alignment/>
      <protection/>
    </xf>
    <xf numFmtId="226" fontId="52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0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0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15" fillId="0" borderId="0">
      <alignment/>
      <protection/>
    </xf>
    <xf numFmtId="0" fontId="0" fillId="0" borderId="0">
      <alignment/>
      <protection/>
    </xf>
    <xf numFmtId="226" fontId="16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226" fontId="52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69" fillId="0" borderId="0">
      <alignment/>
      <protection/>
    </xf>
    <xf numFmtId="226" fontId="0" fillId="0" borderId="0">
      <alignment/>
      <protection/>
    </xf>
    <xf numFmtId="226" fontId="0" fillId="0" borderId="0">
      <alignment/>
      <protection/>
    </xf>
    <xf numFmtId="226" fontId="52" fillId="0" borderId="0">
      <alignment/>
      <protection/>
    </xf>
    <xf numFmtId="0" fontId="0" fillId="53" borderId="13" applyNumberFormat="0" applyFont="0" applyAlignment="0" applyProtection="0"/>
    <xf numFmtId="226" fontId="9" fillId="54" borderId="14" applyNumberFormat="0" applyFont="0" applyAlignment="0" applyProtection="0"/>
    <xf numFmtId="0" fontId="70" fillId="45" borderId="15" applyNumberFormat="0" applyAlignment="0" applyProtection="0"/>
    <xf numFmtId="226" fontId="26" fillId="46" borderId="16" applyNumberForma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26" fontId="27" fillId="0" borderId="0" applyNumberFormat="0" applyFill="0" applyBorder="0" applyAlignment="0" applyProtection="0"/>
    <xf numFmtId="0" fontId="72" fillId="0" borderId="17" applyNumberFormat="0" applyFill="0" applyAlignment="0" applyProtection="0"/>
    <xf numFmtId="226" fontId="28" fillId="0" borderId="18" applyNumberFormat="0" applyFill="0" applyAlignment="0" applyProtection="0"/>
    <xf numFmtId="0" fontId="73" fillId="0" borderId="0" applyNumberFormat="0" applyFill="0" applyBorder="0" applyAlignment="0" applyProtection="0"/>
    <xf numFmtId="226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9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justify" wrapText="1" readingOrder="2"/>
    </xf>
    <xf numFmtId="0" fontId="3" fillId="0" borderId="21" xfId="0" applyFont="1" applyBorder="1" applyAlignment="1">
      <alignment horizontal="justify" wrapText="1" readingOrder="2"/>
    </xf>
    <xf numFmtId="3" fontId="4" fillId="0" borderId="22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0" fontId="6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justify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3" fontId="4" fillId="0" borderId="23" xfId="0" applyNumberFormat="1" applyFont="1" applyBorder="1" applyAlignment="1">
      <alignment horizontal="center" vertical="center" wrapText="1" readingOrder="2"/>
    </xf>
    <xf numFmtId="0" fontId="1" fillId="0" borderId="19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justify" vertical="center" wrapText="1" readingOrder="2"/>
    </xf>
    <xf numFmtId="0" fontId="3" fillId="0" borderId="19" xfId="0" applyFont="1" applyBorder="1" applyAlignment="1">
      <alignment vertical="center" wrapText="1" readingOrder="2"/>
    </xf>
    <xf numFmtId="3" fontId="4" fillId="0" borderId="2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justify" vertical="top" wrapText="1" readingOrder="2"/>
    </xf>
    <xf numFmtId="3" fontId="4" fillId="0" borderId="24" xfId="0" applyNumberFormat="1" applyFont="1" applyBorder="1" applyAlignment="1">
      <alignment horizontal="center" wrapText="1" readingOrder="2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wrapText="1" readingOrder="1"/>
    </xf>
    <xf numFmtId="0" fontId="1" fillId="55" borderId="27" xfId="0" applyFont="1" applyFill="1" applyBorder="1" applyAlignment="1">
      <alignment horizontal="center" vertical="center" wrapText="1" readingOrder="2"/>
    </xf>
    <xf numFmtId="1" fontId="2" fillId="55" borderId="28" xfId="0" applyNumberFormat="1" applyFont="1" applyFill="1" applyBorder="1" applyAlignment="1">
      <alignment horizontal="center" vertical="center" wrapText="1" readingOrder="2"/>
    </xf>
    <xf numFmtId="0" fontId="1" fillId="55" borderId="27" xfId="0" applyFont="1" applyFill="1" applyBorder="1" applyAlignment="1">
      <alignment horizontal="center" wrapText="1" readingOrder="2"/>
    </xf>
    <xf numFmtId="0" fontId="2" fillId="55" borderId="28" xfId="0" applyFont="1" applyFill="1" applyBorder="1" applyAlignment="1">
      <alignment horizontal="center" wrapText="1" readingOrder="2"/>
    </xf>
    <xf numFmtId="0" fontId="2" fillId="55" borderId="27" xfId="0" applyFont="1" applyFill="1" applyBorder="1" applyAlignment="1">
      <alignment horizontal="center" wrapText="1" readingOrder="2"/>
    </xf>
    <xf numFmtId="0" fontId="5" fillId="55" borderId="27" xfId="0" applyFont="1" applyFill="1" applyBorder="1" applyAlignment="1">
      <alignment horizontal="center" wrapText="1" readingOrder="2"/>
    </xf>
    <xf numFmtId="0" fontId="2" fillId="55" borderId="28" xfId="0" applyFont="1" applyFill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justify" vertical="center" wrapText="1" readingOrder="2"/>
    </xf>
    <xf numFmtId="3" fontId="4" fillId="0" borderId="29" xfId="0" applyNumberFormat="1" applyFont="1" applyBorder="1" applyAlignment="1">
      <alignment horizontal="center" wrapText="1" readingOrder="1"/>
    </xf>
    <xf numFmtId="3" fontId="4" fillId="0" borderId="30" xfId="0" applyNumberFormat="1" applyFont="1" applyBorder="1" applyAlignment="1">
      <alignment horizontal="center" wrapText="1" readingOrder="1"/>
    </xf>
    <xf numFmtId="0" fontId="3" fillId="0" borderId="20" xfId="0" applyFont="1" applyBorder="1" applyAlignment="1">
      <alignment horizontal="justify" vertical="top" wrapText="1" readingOrder="2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top" wrapText="1" indent="1" readingOrder="2"/>
    </xf>
    <xf numFmtId="0" fontId="3" fillId="0" borderId="32" xfId="0" applyFont="1" applyBorder="1" applyAlignment="1">
      <alignment horizontal="right" vertical="top" wrapText="1" inden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4" fillId="0" borderId="29" xfId="0" applyNumberFormat="1" applyFont="1" applyBorder="1" applyAlignment="1">
      <alignment horizontal="center" wrapText="1" readingOrder="2"/>
    </xf>
    <xf numFmtId="3" fontId="4" fillId="0" borderId="34" xfId="0" applyNumberFormat="1" applyFont="1" applyBorder="1" applyAlignment="1">
      <alignment horizontal="center" wrapText="1" readingOrder="2"/>
    </xf>
    <xf numFmtId="0" fontId="3" fillId="0" borderId="19" xfId="0" applyFont="1" applyBorder="1" applyAlignment="1">
      <alignment horizontal="right" vertical="center" wrapText="1" indent="1" readingOrder="2"/>
    </xf>
    <xf numFmtId="0" fontId="1" fillId="0" borderId="19" xfId="0" applyFont="1" applyBorder="1" applyAlignment="1">
      <alignment horizontal="right" vertical="top" wrapText="1" readingOrder="2"/>
    </xf>
    <xf numFmtId="0" fontId="1" fillId="0" borderId="32" xfId="0" applyFont="1" applyBorder="1" applyAlignment="1">
      <alignment horizontal="right" vertical="top" wrapText="1" readingOrder="2"/>
    </xf>
    <xf numFmtId="0" fontId="1" fillId="0" borderId="35" xfId="0" applyFont="1" applyBorder="1" applyAlignment="1">
      <alignment horizontal="right" vertical="top" wrapText="1" readingOrder="2"/>
    </xf>
    <xf numFmtId="0" fontId="8" fillId="0" borderId="36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 readingOrder="2"/>
    </xf>
    <xf numFmtId="3" fontId="3" fillId="0" borderId="0" xfId="0" applyNumberFormat="1" applyFont="1" applyAlignment="1">
      <alignment/>
    </xf>
    <xf numFmtId="186" fontId="0" fillId="0" borderId="0" xfId="69" applyNumberFormat="1" applyFont="1" applyAlignment="1">
      <alignment horizontal="center" vertical="center"/>
    </xf>
    <xf numFmtId="192" fontId="2" fillId="55" borderId="28" xfId="69" applyNumberFormat="1" applyFont="1" applyFill="1" applyBorder="1" applyAlignment="1">
      <alignment horizontal="center" vertical="center" wrapText="1" readingOrder="2"/>
    </xf>
    <xf numFmtId="3" fontId="4" fillId="0" borderId="23" xfId="69" applyNumberFormat="1" applyFont="1" applyBorder="1" applyAlignment="1">
      <alignment horizontal="center" wrapText="1" readingOrder="2"/>
    </xf>
    <xf numFmtId="3" fontId="4" fillId="0" borderId="22" xfId="69" applyNumberFormat="1" applyFont="1" applyBorder="1" applyAlignment="1">
      <alignment horizontal="center" wrapText="1" readingOrder="2"/>
    </xf>
    <xf numFmtId="3" fontId="4" fillId="0" borderId="23" xfId="69" applyNumberFormat="1" applyFont="1" applyBorder="1" applyAlignment="1">
      <alignment horizontal="center" vertical="center" wrapText="1" readingOrder="2"/>
    </xf>
    <xf numFmtId="3" fontId="4" fillId="0" borderId="23" xfId="69" applyNumberFormat="1" applyFont="1" applyBorder="1" applyAlignment="1">
      <alignment horizontal="center" vertical="center" wrapText="1" readingOrder="1"/>
    </xf>
    <xf numFmtId="3" fontId="4" fillId="0" borderId="37" xfId="69" applyNumberFormat="1" applyFont="1" applyBorder="1" applyAlignment="1">
      <alignment horizontal="center" vertical="center" wrapText="1" readingOrder="1"/>
    </xf>
    <xf numFmtId="3" fontId="4" fillId="0" borderId="24" xfId="69" applyNumberFormat="1" applyFont="1" applyBorder="1" applyAlignment="1">
      <alignment horizontal="center" vertical="center" wrapText="1" readingOrder="1"/>
    </xf>
    <xf numFmtId="3" fontId="4" fillId="0" borderId="24" xfId="69" applyNumberFormat="1" applyFont="1" applyBorder="1" applyAlignment="1">
      <alignment horizontal="center" wrapText="1" readingOrder="1"/>
    </xf>
    <xf numFmtId="3" fontId="4" fillId="0" borderId="38" xfId="69" applyNumberFormat="1" applyFont="1" applyBorder="1" applyAlignment="1">
      <alignment horizontal="center" vertical="center" wrapText="1" readingOrder="1"/>
    </xf>
    <xf numFmtId="3" fontId="4" fillId="0" borderId="39" xfId="0" applyNumberFormat="1" applyFont="1" applyBorder="1" applyAlignment="1">
      <alignment horizontal="center" wrapText="1" readingOrder="2"/>
    </xf>
    <xf numFmtId="3" fontId="4" fillId="0" borderId="26" xfId="0" applyNumberFormat="1" applyFont="1" applyBorder="1" applyAlignment="1">
      <alignment horizontal="center" wrapText="1" readingOrder="2"/>
    </xf>
    <xf numFmtId="3" fontId="4" fillId="0" borderId="40" xfId="0" applyNumberFormat="1" applyFont="1" applyBorder="1" applyAlignment="1">
      <alignment horizontal="center" wrapText="1" readingOrder="2"/>
    </xf>
    <xf numFmtId="0" fontId="3" fillId="55" borderId="41" xfId="0" applyFont="1" applyFill="1" applyBorder="1" applyAlignment="1">
      <alignment horizontal="center" vertical="center" textRotation="180" wrapText="1" readingOrder="2"/>
    </xf>
    <xf numFmtId="0" fontId="3" fillId="55" borderId="26" xfId="0" applyFont="1" applyFill="1" applyBorder="1" applyAlignment="1">
      <alignment horizontal="center" vertical="center" textRotation="180" wrapText="1" readingOrder="2"/>
    </xf>
    <xf numFmtId="0" fontId="3" fillId="55" borderId="42" xfId="0" applyFont="1" applyFill="1" applyBorder="1" applyAlignment="1">
      <alignment horizontal="center" vertical="center" textRotation="180" wrapText="1" readingOrder="2"/>
    </xf>
    <xf numFmtId="3" fontId="4" fillId="0" borderId="43" xfId="0" applyNumberFormat="1" applyFont="1" applyBorder="1" applyAlignment="1">
      <alignment horizontal="center" wrapText="1" readingOrder="2"/>
    </xf>
    <xf numFmtId="3" fontId="4" fillId="0" borderId="44" xfId="0" applyNumberFormat="1" applyFont="1" applyBorder="1" applyAlignment="1">
      <alignment horizontal="center" wrapText="1" readingOrder="2"/>
    </xf>
    <xf numFmtId="3" fontId="4" fillId="0" borderId="45" xfId="0" applyNumberFormat="1" applyFont="1" applyBorder="1" applyAlignment="1">
      <alignment horizontal="center" wrapText="1" readingOrder="2"/>
    </xf>
    <xf numFmtId="3" fontId="4" fillId="0" borderId="46" xfId="0" applyNumberFormat="1" applyFont="1" applyBorder="1" applyAlignment="1">
      <alignment horizontal="center" wrapText="1" readingOrder="2"/>
    </xf>
    <xf numFmtId="3" fontId="4" fillId="0" borderId="47" xfId="0" applyNumberFormat="1" applyFont="1" applyBorder="1" applyAlignment="1">
      <alignment horizontal="center" wrapText="1" readingOrder="2"/>
    </xf>
    <xf numFmtId="3" fontId="4" fillId="0" borderId="48" xfId="0" applyNumberFormat="1" applyFont="1" applyBorder="1" applyAlignment="1">
      <alignment horizontal="center" wrapText="1" readingOrder="2"/>
    </xf>
    <xf numFmtId="3" fontId="4" fillId="0" borderId="49" xfId="0" applyNumberFormat="1" applyFont="1" applyBorder="1" applyAlignment="1">
      <alignment horizontal="center" wrapText="1" readingOrder="2"/>
    </xf>
    <xf numFmtId="3" fontId="4" fillId="0" borderId="50" xfId="0" applyNumberFormat="1" applyFont="1" applyBorder="1" applyAlignment="1">
      <alignment horizontal="center" wrapText="1" readingOrder="2"/>
    </xf>
    <xf numFmtId="3" fontId="4" fillId="0" borderId="51" xfId="0" applyNumberFormat="1" applyFont="1" applyBorder="1" applyAlignment="1">
      <alignment horizontal="center" wrapText="1" readingOrder="2"/>
    </xf>
    <xf numFmtId="3" fontId="4" fillId="0" borderId="52" xfId="0" applyNumberFormat="1" applyFont="1" applyBorder="1" applyAlignment="1">
      <alignment horizontal="center" wrapText="1" readingOrder="2"/>
    </xf>
    <xf numFmtId="3" fontId="4" fillId="0" borderId="53" xfId="0" applyNumberFormat="1" applyFont="1" applyBorder="1" applyAlignment="1">
      <alignment horizontal="center" wrapText="1" readingOrder="2"/>
    </xf>
    <xf numFmtId="3" fontId="4" fillId="0" borderId="38" xfId="0" applyNumberFormat="1" applyFont="1" applyBorder="1" applyAlignment="1">
      <alignment horizontal="center" wrapText="1" readingOrder="1"/>
    </xf>
    <xf numFmtId="3" fontId="4" fillId="0" borderId="22" xfId="0" applyNumberFormat="1" applyFont="1" applyBorder="1" applyAlignment="1">
      <alignment horizontal="center" wrapText="1" readingOrder="1"/>
    </xf>
    <xf numFmtId="3" fontId="4" fillId="0" borderId="23" xfId="0" applyNumberFormat="1" applyFont="1" applyBorder="1" applyAlignment="1">
      <alignment horizontal="center" vertical="center" wrapText="1" readingOrder="1"/>
    </xf>
    <xf numFmtId="0" fontId="3" fillId="0" borderId="54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right" indent="1" readingOrder="2"/>
    </xf>
    <xf numFmtId="0" fontId="1" fillId="0" borderId="55" xfId="0" applyFont="1" applyBorder="1" applyAlignment="1">
      <alignment horizontal="right" readingOrder="2"/>
    </xf>
    <xf numFmtId="0" fontId="1" fillId="0" borderId="32" xfId="0" applyFont="1" applyBorder="1" applyAlignment="1">
      <alignment horizontal="justify" vertical="top" wrapText="1" readingOrder="2"/>
    </xf>
    <xf numFmtId="3" fontId="4" fillId="0" borderId="24" xfId="0" applyNumberFormat="1" applyFont="1" applyFill="1" applyBorder="1" applyAlignment="1">
      <alignment horizontal="center" wrapText="1" readingOrder="2"/>
    </xf>
    <xf numFmtId="3" fontId="4" fillId="0" borderId="37" xfId="69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2" fillId="55" borderId="28" xfId="0" applyNumberFormat="1" applyFont="1" applyFill="1" applyBorder="1" applyAlignment="1">
      <alignment horizontal="center" wrapText="1" readingOrder="2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right"/>
    </xf>
    <xf numFmtId="0" fontId="0" fillId="0" borderId="56" xfId="0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right" wrapText="1"/>
    </xf>
    <xf numFmtId="0" fontId="3" fillId="0" borderId="57" xfId="0" applyFont="1" applyBorder="1" applyAlignment="1">
      <alignment horizontal="right" vertical="center" readingOrder="2"/>
    </xf>
    <xf numFmtId="0" fontId="3" fillId="55" borderId="59" xfId="0" applyFont="1" applyFill="1" applyBorder="1" applyAlignment="1">
      <alignment horizontal="center" vertical="center" textRotation="180" wrapText="1" readingOrder="2"/>
    </xf>
    <xf numFmtId="0" fontId="3" fillId="55" borderId="41" xfId="0" applyFont="1" applyFill="1" applyBorder="1" applyAlignment="1">
      <alignment horizontal="center" vertical="center" textRotation="180" wrapText="1" readingOrder="2"/>
    </xf>
    <xf numFmtId="0" fontId="3" fillId="0" borderId="60" xfId="0" applyFont="1" applyBorder="1" applyAlignment="1">
      <alignment horizontal="center" wrapText="1" readingOrder="2"/>
    </xf>
    <xf numFmtId="0" fontId="3" fillId="0" borderId="61" xfId="0" applyFont="1" applyBorder="1" applyAlignment="1">
      <alignment horizontal="center" wrapText="1" readingOrder="2"/>
    </xf>
    <xf numFmtId="0" fontId="3" fillId="0" borderId="62" xfId="0" applyFont="1" applyBorder="1" applyAlignment="1">
      <alignment horizontal="center" wrapText="1" readingOrder="2"/>
    </xf>
    <xf numFmtId="0" fontId="3" fillId="55" borderId="63" xfId="0" applyFont="1" applyFill="1" applyBorder="1" applyAlignment="1">
      <alignment horizontal="center" vertical="center" textRotation="180" wrapText="1" readingOrder="2"/>
    </xf>
    <xf numFmtId="0" fontId="3" fillId="55" borderId="64" xfId="0" applyFont="1" applyFill="1" applyBorder="1" applyAlignment="1">
      <alignment horizontal="center" vertical="center" textRotation="180" wrapText="1" readingOrder="2"/>
    </xf>
    <xf numFmtId="0" fontId="3" fillId="55" borderId="65" xfId="0" applyFont="1" applyFill="1" applyBorder="1" applyAlignment="1">
      <alignment horizontal="center" vertical="center" textRotation="180" wrapText="1" readingOrder="2"/>
    </xf>
    <xf numFmtId="0" fontId="3" fillId="55" borderId="66" xfId="0" applyFont="1" applyFill="1" applyBorder="1" applyAlignment="1">
      <alignment horizontal="center" vertical="center" textRotation="180" wrapText="1" readingOrder="2"/>
    </xf>
    <xf numFmtId="0" fontId="3" fillId="0" borderId="54" xfId="0" applyFont="1" applyBorder="1" applyAlignment="1">
      <alignment horizontal="center" wrapText="1" readingOrder="2"/>
    </xf>
    <xf numFmtId="0" fontId="3" fillId="0" borderId="57" xfId="0" applyFont="1" applyBorder="1" applyAlignment="1">
      <alignment horizontal="center" wrapText="1" readingOrder="2"/>
    </xf>
    <xf numFmtId="0" fontId="3" fillId="0" borderId="57" xfId="0" applyFont="1" applyBorder="1" applyAlignment="1">
      <alignment horizontal="right" readingOrder="2"/>
    </xf>
    <xf numFmtId="0" fontId="1" fillId="0" borderId="67" xfId="0" applyFont="1" applyBorder="1" applyAlignment="1">
      <alignment horizontal="center" wrapText="1" readingOrder="2"/>
    </xf>
    <xf numFmtId="0" fontId="1" fillId="0" borderId="56" xfId="0" applyFont="1" applyBorder="1" applyAlignment="1">
      <alignment horizontal="center" wrapText="1" readingOrder="2"/>
    </xf>
    <xf numFmtId="195" fontId="3" fillId="0" borderId="56" xfId="0" applyNumberFormat="1" applyFont="1" applyBorder="1" applyAlignment="1">
      <alignment horizontal="center" vertical="center" wrapText="1"/>
    </xf>
    <xf numFmtId="195" fontId="3" fillId="0" borderId="5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</cellXfs>
  <cellStyles count="2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2 10" xfId="72"/>
    <cellStyle name="Comma [0] 2 11" xfId="73"/>
    <cellStyle name="Comma [0] 2 12" xfId="74"/>
    <cellStyle name="Comma [0] 2 13" xfId="75"/>
    <cellStyle name="Comma [0] 2 14" xfId="76"/>
    <cellStyle name="Comma [0] 2 15" xfId="77"/>
    <cellStyle name="Comma [0] 2 16" xfId="78"/>
    <cellStyle name="Comma [0] 2 17" xfId="79"/>
    <cellStyle name="Comma [0] 2 18" xfId="80"/>
    <cellStyle name="Comma [0] 2 19" xfId="81"/>
    <cellStyle name="Comma [0] 2 2" xfId="82"/>
    <cellStyle name="Comma [0] 2 20" xfId="83"/>
    <cellStyle name="Comma [0] 2 21" xfId="84"/>
    <cellStyle name="Comma [0] 2 3" xfId="85"/>
    <cellStyle name="Comma [0] 2 4" xfId="86"/>
    <cellStyle name="Comma [0] 2 5" xfId="87"/>
    <cellStyle name="Comma [0] 2 6" xfId="88"/>
    <cellStyle name="Comma [0] 2 7" xfId="89"/>
    <cellStyle name="Comma [0] 2 8" xfId="90"/>
    <cellStyle name="Comma [0] 2 9" xfId="91"/>
    <cellStyle name="Comma [0] 3" xfId="92"/>
    <cellStyle name="Comma [0] 4" xfId="93"/>
    <cellStyle name="Comma [0] 5" xfId="94"/>
    <cellStyle name="Comma [0] 6" xfId="95"/>
    <cellStyle name="Comma [0] 6 2" xfId="96"/>
    <cellStyle name="Comma [0] 6 3" xfId="97"/>
    <cellStyle name="Comma [0] 7" xfId="98"/>
    <cellStyle name="Comma [0] 7 2" xfId="99"/>
    <cellStyle name="Comma [0] 7 3" xfId="100"/>
    <cellStyle name="Comma [0] 8" xfId="101"/>
    <cellStyle name="Comma [0] 8 2" xfId="102"/>
    <cellStyle name="Comma 10" xfId="103"/>
    <cellStyle name="Comma 11" xfId="104"/>
    <cellStyle name="Comma 12" xfId="105"/>
    <cellStyle name="Comma 13" xfId="106"/>
    <cellStyle name="Comma 13 2" xfId="107"/>
    <cellStyle name="Comma 14" xfId="108"/>
    <cellStyle name="Comma 15" xfId="109"/>
    <cellStyle name="Comma 16" xfId="110"/>
    <cellStyle name="Comma 17" xfId="111"/>
    <cellStyle name="Comma 18" xfId="112"/>
    <cellStyle name="Comma 18 2" xfId="113"/>
    <cellStyle name="Comma 18 3" xfId="114"/>
    <cellStyle name="Comma 19" xfId="115"/>
    <cellStyle name="Comma 19 2" xfId="116"/>
    <cellStyle name="Comma 19 3" xfId="117"/>
    <cellStyle name="Comma 2" xfId="118"/>
    <cellStyle name="Comma 2 10" xfId="119"/>
    <cellStyle name="Comma 2 11" xfId="120"/>
    <cellStyle name="Comma 2 12" xfId="121"/>
    <cellStyle name="Comma 2 13" xfId="122"/>
    <cellStyle name="Comma 2 14" xfId="123"/>
    <cellStyle name="Comma 2 15" xfId="124"/>
    <cellStyle name="Comma 2 16" xfId="125"/>
    <cellStyle name="Comma 2 17" xfId="126"/>
    <cellStyle name="Comma 2 18" xfId="127"/>
    <cellStyle name="Comma 2 19" xfId="128"/>
    <cellStyle name="Comma 2 2" xfId="129"/>
    <cellStyle name="Comma 2 20" xfId="130"/>
    <cellStyle name="Comma 2 21" xfId="131"/>
    <cellStyle name="Comma 2 22" xfId="132"/>
    <cellStyle name="Comma 2 3" xfId="133"/>
    <cellStyle name="Comma 2 3 2" xfId="134"/>
    <cellStyle name="Comma 2 4" xfId="135"/>
    <cellStyle name="Comma 2 5" xfId="136"/>
    <cellStyle name="Comma 2 6" xfId="137"/>
    <cellStyle name="Comma 2 7" xfId="138"/>
    <cellStyle name="Comma 2 8" xfId="139"/>
    <cellStyle name="Comma 2 9" xfId="140"/>
    <cellStyle name="Comma 20" xfId="141"/>
    <cellStyle name="Comma 21" xfId="142"/>
    <cellStyle name="Comma 22" xfId="143"/>
    <cellStyle name="Comma 23" xfId="144"/>
    <cellStyle name="Comma 24" xfId="145"/>
    <cellStyle name="Comma 25" xfId="146"/>
    <cellStyle name="Comma 26" xfId="147"/>
    <cellStyle name="Comma 3" xfId="148"/>
    <cellStyle name="Comma 3 2" xfId="149"/>
    <cellStyle name="Comma 3 3" xfId="150"/>
    <cellStyle name="Comma 3 4" xfId="151"/>
    <cellStyle name="Comma 3 5" xfId="152"/>
    <cellStyle name="Comma 3 6" xfId="153"/>
    <cellStyle name="Comma 3 7" xfId="154"/>
    <cellStyle name="Comma 3 8" xfId="155"/>
    <cellStyle name="Comma 3 8 2" xfId="156"/>
    <cellStyle name="Comma 4" xfId="157"/>
    <cellStyle name="Comma 5" xfId="158"/>
    <cellStyle name="Comma 5 2" xfId="159"/>
    <cellStyle name="Comma 5 2 2" xfId="160"/>
    <cellStyle name="Comma 5 2 3" xfId="161"/>
    <cellStyle name="Comma 6" xfId="162"/>
    <cellStyle name="Comma 6 2" xfId="163"/>
    <cellStyle name="Comma 7" xfId="164"/>
    <cellStyle name="Comma 8" xfId="165"/>
    <cellStyle name="Comma 9" xfId="166"/>
    <cellStyle name="Currency" xfId="167"/>
    <cellStyle name="Currency [0]" xfId="168"/>
    <cellStyle name="Currency [0] 2" xfId="169"/>
    <cellStyle name="Explanatory Text" xfId="170"/>
    <cellStyle name="Explanatory Text 2" xfId="171"/>
    <cellStyle name="Followed Hyperlink" xfId="172"/>
    <cellStyle name="Good" xfId="173"/>
    <cellStyle name="Good 2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Hyperlink" xfId="183"/>
    <cellStyle name="Hyperlink 2" xfId="184"/>
    <cellStyle name="Input" xfId="185"/>
    <cellStyle name="Input 2" xfId="186"/>
    <cellStyle name="Linked Cell" xfId="187"/>
    <cellStyle name="Linked Cell 2" xfId="188"/>
    <cellStyle name="Neutral" xfId="189"/>
    <cellStyle name="Neutral 2" xfId="190"/>
    <cellStyle name="Normal 10" xfId="191"/>
    <cellStyle name="Normal 11" xfId="192"/>
    <cellStyle name="Normal 12" xfId="193"/>
    <cellStyle name="Normal 13" xfId="194"/>
    <cellStyle name="Normal 14" xfId="195"/>
    <cellStyle name="Normal 14 2" xfId="196"/>
    <cellStyle name="Normal 15" xfId="197"/>
    <cellStyle name="Normal 15 2" xfId="198"/>
    <cellStyle name="Normal 16" xfId="199"/>
    <cellStyle name="Normal 17" xfId="200"/>
    <cellStyle name="Normal 2" xfId="201"/>
    <cellStyle name="Normal 2 10" xfId="202"/>
    <cellStyle name="Normal 2 11" xfId="203"/>
    <cellStyle name="Normal 2 12" xfId="204"/>
    <cellStyle name="Normal 2 13" xfId="205"/>
    <cellStyle name="Normal 2 14" xfId="206"/>
    <cellStyle name="Normal 2 15" xfId="207"/>
    <cellStyle name="Normal 2 16" xfId="208"/>
    <cellStyle name="Normal 2 17" xfId="209"/>
    <cellStyle name="Normal 2 18" xfId="210"/>
    <cellStyle name="Normal 2 19" xfId="211"/>
    <cellStyle name="Normal 2 2" xfId="212"/>
    <cellStyle name="Normal 2 2 2" xfId="213"/>
    <cellStyle name="Normal 2 2 2 2" xfId="214"/>
    <cellStyle name="Normal 2 2 2 2 2" xfId="215"/>
    <cellStyle name="Normal 2 2 3" xfId="216"/>
    <cellStyle name="Normal 2 2 4" xfId="217"/>
    <cellStyle name="Normal 2 20" xfId="218"/>
    <cellStyle name="Normal 2 21" xfId="219"/>
    <cellStyle name="Normal 2 3" xfId="220"/>
    <cellStyle name="Normal 2 3 2 2" xfId="221"/>
    <cellStyle name="Normal 2 4" xfId="222"/>
    <cellStyle name="Normal 2 5" xfId="223"/>
    <cellStyle name="Normal 2 6" xfId="224"/>
    <cellStyle name="Normal 2 7" xfId="225"/>
    <cellStyle name="Normal 2 8" xfId="226"/>
    <cellStyle name="Normal 2 9" xfId="227"/>
    <cellStyle name="Normal 3" xfId="228"/>
    <cellStyle name="Normal 3 10" xfId="229"/>
    <cellStyle name="Normal 3 10 2" xfId="230"/>
    <cellStyle name="Normal 3 10 3" xfId="231"/>
    <cellStyle name="Normal 3 10 4" xfId="232"/>
    <cellStyle name="Normal 3 11" xfId="233"/>
    <cellStyle name="Normal 3 11 2" xfId="234"/>
    <cellStyle name="Normal 3 12" xfId="235"/>
    <cellStyle name="Normal 3 12 2" xfId="236"/>
    <cellStyle name="Normal 3 12 2 2" xfId="237"/>
    <cellStyle name="Normal 3 12 2 2 2" xfId="238"/>
    <cellStyle name="Normal 3 12 3" xfId="239"/>
    <cellStyle name="Normal 3 13" xfId="240"/>
    <cellStyle name="Normal 3 13 2" xfId="241"/>
    <cellStyle name="Normal 3 13 3 2 2" xfId="242"/>
    <cellStyle name="Normal 3 14" xfId="243"/>
    <cellStyle name="Normal 3 15" xfId="244"/>
    <cellStyle name="Normal 3 15 2" xfId="245"/>
    <cellStyle name="Normal 3 16" xfId="246"/>
    <cellStyle name="Normal 3 17" xfId="247"/>
    <cellStyle name="Normal 3 17 2" xfId="248"/>
    <cellStyle name="Normal 3 17 2 2" xfId="249"/>
    <cellStyle name="Normal 3 17 3" xfId="250"/>
    <cellStyle name="Normal 3 18" xfId="251"/>
    <cellStyle name="Normal 3 18 2" xfId="252"/>
    <cellStyle name="Normal 3 19" xfId="253"/>
    <cellStyle name="Normal 3 2" xfId="254"/>
    <cellStyle name="Normal 3 20" xfId="255"/>
    <cellStyle name="Normal 3 21" xfId="256"/>
    <cellStyle name="Normal 3 22" xfId="257"/>
    <cellStyle name="Normal 3 23" xfId="258"/>
    <cellStyle name="Normal 3 24" xfId="259"/>
    <cellStyle name="Normal 3 25" xfId="260"/>
    <cellStyle name="Normal 3 25 2" xfId="261"/>
    <cellStyle name="Normal 3 26" xfId="262"/>
    <cellStyle name="Normal 3 27" xfId="263"/>
    <cellStyle name="Normal 3 3" xfId="264"/>
    <cellStyle name="Normal 3 4" xfId="265"/>
    <cellStyle name="Normal 3 5" xfId="266"/>
    <cellStyle name="Normal 3 5 2" xfId="267"/>
    <cellStyle name="Normal 3 5 2 2" xfId="268"/>
    <cellStyle name="Normal 3 6" xfId="269"/>
    <cellStyle name="Normal 3 6 2" xfId="270"/>
    <cellStyle name="Normal 3 7" xfId="271"/>
    <cellStyle name="Normal 3 7 2" xfId="272"/>
    <cellStyle name="Normal 3 8" xfId="273"/>
    <cellStyle name="Normal 3 8 2" xfId="274"/>
    <cellStyle name="Normal 3 8 2 2 2" xfId="275"/>
    <cellStyle name="Normal 3 8 2 2 3 2" xfId="276"/>
    <cellStyle name="Normal 3 8 3" xfId="277"/>
    <cellStyle name="Normal 3 9" xfId="278"/>
    <cellStyle name="Normal 3 9 2" xfId="279"/>
    <cellStyle name="Normal 3 9 2 2" xfId="280"/>
    <cellStyle name="Normal 4" xfId="281"/>
    <cellStyle name="Normal 4 2" xfId="282"/>
    <cellStyle name="Normal 4 3" xfId="283"/>
    <cellStyle name="Normal 5" xfId="284"/>
    <cellStyle name="Normal 5 2" xfId="285"/>
    <cellStyle name="Normal 5 3" xfId="286"/>
    <cellStyle name="Normal 6" xfId="287"/>
    <cellStyle name="Normal 7" xfId="288"/>
    <cellStyle name="Normal 7 2 2" xfId="289"/>
    <cellStyle name="Normal 8" xfId="290"/>
    <cellStyle name="Normal 9" xfId="291"/>
    <cellStyle name="Note" xfId="292"/>
    <cellStyle name="Note 2" xfId="293"/>
    <cellStyle name="Output" xfId="294"/>
    <cellStyle name="Output 2" xfId="295"/>
    <cellStyle name="Percent" xfId="296"/>
    <cellStyle name="Percent 2" xfId="297"/>
    <cellStyle name="Percent 2 2" xfId="298"/>
    <cellStyle name="Percent 2 3" xfId="299"/>
    <cellStyle name="Percent 3" xfId="300"/>
    <cellStyle name="Percent 4" xfId="301"/>
    <cellStyle name="Title" xfId="302"/>
    <cellStyle name="Title 2" xfId="303"/>
    <cellStyle name="Total" xfId="304"/>
    <cellStyle name="Total 2" xfId="305"/>
    <cellStyle name="Warning Text" xfId="306"/>
    <cellStyle name="Warning Text 2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7">
      <selection activeCell="C20" sqref="C20"/>
    </sheetView>
  </sheetViews>
  <sheetFormatPr defaultColWidth="9.140625" defaultRowHeight="12.75"/>
  <cols>
    <col min="1" max="1" width="46.140625" style="17" customWidth="1"/>
    <col min="2" max="3" width="6.421875" style="46" bestFit="1" customWidth="1"/>
    <col min="4" max="4" width="10.7109375" style="17" bestFit="1" customWidth="1"/>
    <col min="5" max="16384" width="9.140625" style="17" customWidth="1"/>
  </cols>
  <sheetData>
    <row r="1" spans="1:3" ht="42.75" customHeight="1" thickBot="1">
      <c r="A1" s="85" t="s">
        <v>91</v>
      </c>
      <c r="B1" s="86"/>
      <c r="C1" s="86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6.5" thickTop="1">
      <c r="A3" s="12" t="s">
        <v>93</v>
      </c>
      <c r="B3" s="5"/>
      <c r="C3" s="37"/>
    </row>
    <row r="4" spans="1:3" ht="15.75">
      <c r="A4" s="40" t="s">
        <v>65</v>
      </c>
      <c r="B4" s="5">
        <v>2068.752913107</v>
      </c>
      <c r="C4" s="19">
        <v>4579.12197579</v>
      </c>
    </row>
    <row r="5" spans="1:3" ht="15.75">
      <c r="A5" s="40" t="s">
        <v>94</v>
      </c>
      <c r="B5" s="5">
        <v>0.61717025</v>
      </c>
      <c r="C5" s="19">
        <v>6.44383985</v>
      </c>
    </row>
    <row r="6" spans="1:3" ht="15.75">
      <c r="A6" s="40" t="s">
        <v>66</v>
      </c>
      <c r="B6" s="5">
        <v>0</v>
      </c>
      <c r="C6" s="19">
        <v>0</v>
      </c>
    </row>
    <row r="7" spans="1:3" ht="15.75">
      <c r="A7" s="40" t="s">
        <v>67</v>
      </c>
      <c r="B7" s="11">
        <v>0</v>
      </c>
      <c r="C7" s="15">
        <v>0</v>
      </c>
    </row>
    <row r="8" spans="1:3" ht="15.75">
      <c r="A8" s="40" t="s">
        <v>95</v>
      </c>
      <c r="B8" s="11">
        <v>35704.125172213</v>
      </c>
      <c r="C8" s="15">
        <v>51257.8622654225</v>
      </c>
    </row>
    <row r="9" spans="1:3" ht="14.25" customHeight="1">
      <c r="A9" s="40" t="s">
        <v>96</v>
      </c>
      <c r="B9" s="5">
        <v>612.843240307</v>
      </c>
      <c r="C9" s="19">
        <v>8433.441345237</v>
      </c>
    </row>
    <row r="10" spans="1:3" ht="14.25" customHeight="1">
      <c r="A10" s="40" t="s">
        <v>72</v>
      </c>
      <c r="B10" s="5">
        <v>6577.265466538</v>
      </c>
      <c r="C10" s="5">
        <v>16579.439609715</v>
      </c>
    </row>
    <row r="11" spans="1:3" ht="16.5" customHeight="1">
      <c r="A11" s="40" t="s">
        <v>97</v>
      </c>
      <c r="B11" s="5">
        <v>23318.759825587884</v>
      </c>
      <c r="C11" s="5">
        <v>41072.266029491</v>
      </c>
    </row>
    <row r="12" spans="1:3" ht="15.75">
      <c r="A12" s="40" t="s">
        <v>98</v>
      </c>
      <c r="B12" s="5">
        <v>4165.120315397</v>
      </c>
      <c r="C12" s="5">
        <v>4877.450838972</v>
      </c>
    </row>
    <row r="13" spans="1:3" ht="15.75">
      <c r="A13" s="40" t="s">
        <v>99</v>
      </c>
      <c r="B13" s="5">
        <v>3336.470551884</v>
      </c>
      <c r="C13" s="5">
        <v>3342.624027494</v>
      </c>
    </row>
    <row r="14" spans="1:3" ht="15.75">
      <c r="A14" s="40" t="s">
        <v>68</v>
      </c>
      <c r="B14" s="5">
        <v>40504.397</v>
      </c>
      <c r="C14" s="5">
        <v>61318.522</v>
      </c>
    </row>
    <row r="15" spans="1:3" ht="16.5" thickBot="1">
      <c r="A15" s="40" t="s">
        <v>100</v>
      </c>
      <c r="B15" s="5">
        <v>225923.839135154</v>
      </c>
      <c r="C15" s="5">
        <v>248919.891658258</v>
      </c>
    </row>
    <row r="16" spans="1:3" ht="16.5" thickBot="1">
      <c r="A16" s="9" t="s">
        <v>101</v>
      </c>
      <c r="B16" s="38">
        <v>342212.190790438</v>
      </c>
      <c r="C16" s="39">
        <v>440387.0635902295</v>
      </c>
    </row>
    <row r="17" spans="1:3" ht="16.5" thickTop="1">
      <c r="A17" s="9" t="s">
        <v>1</v>
      </c>
      <c r="B17" s="45"/>
      <c r="C17" s="15"/>
    </row>
    <row r="18" spans="1:3" ht="12.75" customHeight="1">
      <c r="A18" s="14" t="s">
        <v>2</v>
      </c>
      <c r="B18" s="15">
        <v>4777.14455712</v>
      </c>
      <c r="C18" s="15">
        <v>28592.750632094</v>
      </c>
    </row>
    <row r="19" spans="1:3" ht="15.75">
      <c r="A19" s="10" t="s">
        <v>69</v>
      </c>
      <c r="B19" s="11">
        <v>10004.393293573</v>
      </c>
      <c r="C19" s="19">
        <v>33043.504759368</v>
      </c>
    </row>
    <row r="20" spans="1:3" ht="15.75">
      <c r="A20" s="13" t="s">
        <v>70</v>
      </c>
      <c r="B20" s="11">
        <v>55.278251609</v>
      </c>
      <c r="C20" s="19">
        <v>106.822945098</v>
      </c>
    </row>
    <row r="21" spans="1:3" ht="16.5" thickBot="1">
      <c r="A21" s="13" t="s">
        <v>71</v>
      </c>
      <c r="B21" s="11">
        <v>0</v>
      </c>
      <c r="C21" s="19">
        <v>0</v>
      </c>
    </row>
    <row r="22" spans="1:3" ht="16.5" thickTop="1">
      <c r="A22" s="87" t="s">
        <v>92</v>
      </c>
      <c r="B22" s="87"/>
      <c r="C22" s="8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view="pageBreakPreview" zoomScale="150" zoomScaleSheetLayoutView="150" workbookViewId="0" topLeftCell="A7">
      <selection activeCell="A31" sqref="A31:C31"/>
    </sheetView>
  </sheetViews>
  <sheetFormatPr defaultColWidth="9.140625" defaultRowHeight="12.75"/>
  <cols>
    <col min="1" max="1" width="52.28125" style="0" bestFit="1" customWidth="1"/>
    <col min="2" max="2" width="8.421875" style="47" bestFit="1" customWidth="1"/>
    <col min="3" max="3" width="9.00390625" style="47" bestFit="1" customWidth="1"/>
    <col min="4" max="4" width="5.57421875" style="0" customWidth="1"/>
  </cols>
  <sheetData>
    <row r="1" spans="1:3" ht="38.25" customHeight="1" thickBot="1">
      <c r="A1" s="88" t="s">
        <v>137</v>
      </c>
      <c r="B1" s="89"/>
      <c r="C1" s="89"/>
    </row>
    <row r="2" spans="1:3" ht="17.25" thickBot="1" thickTop="1">
      <c r="A2" s="25" t="s">
        <v>0</v>
      </c>
      <c r="B2" s="48">
        <v>1398</v>
      </c>
      <c r="C2" s="48">
        <v>1399</v>
      </c>
    </row>
    <row r="3" spans="1:3" ht="16.5" thickTop="1">
      <c r="A3" s="41" t="s">
        <v>102</v>
      </c>
      <c r="B3" s="52">
        <v>0</v>
      </c>
      <c r="C3" s="52">
        <v>0</v>
      </c>
    </row>
    <row r="4" spans="1:3" ht="15.75">
      <c r="A4" s="35" t="s">
        <v>103</v>
      </c>
      <c r="B4" s="52">
        <v>49672.315017951</v>
      </c>
      <c r="C4" s="52">
        <v>22899.550342576</v>
      </c>
    </row>
    <row r="5" spans="1:3" ht="15.75">
      <c r="A5" s="35" t="s">
        <v>73</v>
      </c>
      <c r="B5" s="52">
        <v>13250.195109091</v>
      </c>
      <c r="C5" s="52">
        <v>34485.871286761</v>
      </c>
    </row>
    <row r="6" spans="1:3" ht="15.75">
      <c r="A6" s="35" t="s">
        <v>74</v>
      </c>
      <c r="B6" s="52">
        <v>19.713132</v>
      </c>
      <c r="C6" s="52">
        <v>19.684072</v>
      </c>
    </row>
    <row r="7" spans="1:3" ht="15.75">
      <c r="A7" s="35" t="s">
        <v>75</v>
      </c>
      <c r="B7" s="52">
        <v>0</v>
      </c>
      <c r="C7" s="52">
        <v>0</v>
      </c>
    </row>
    <row r="8" spans="1:3" ht="15.75">
      <c r="A8" s="35" t="s">
        <v>85</v>
      </c>
      <c r="B8" s="52">
        <v>0</v>
      </c>
      <c r="C8" s="52">
        <v>0</v>
      </c>
    </row>
    <row r="9" spans="1:3" ht="15.75" customHeight="1">
      <c r="A9" s="35" t="s">
        <v>76</v>
      </c>
      <c r="B9" s="52">
        <v>30172.720342135886</v>
      </c>
      <c r="C9" s="52">
        <v>28437.791678382542</v>
      </c>
    </row>
    <row r="10" spans="1:3" ht="16.5" thickBot="1">
      <c r="A10" s="35" t="s">
        <v>77</v>
      </c>
      <c r="B10" s="52">
        <v>514.388937251</v>
      </c>
      <c r="C10" s="52">
        <v>916.565251227</v>
      </c>
    </row>
    <row r="11" spans="1:3" ht="16.5" thickBot="1">
      <c r="A11" s="42" t="s">
        <v>104</v>
      </c>
      <c r="B11" s="53">
        <v>93629.33253842889</v>
      </c>
      <c r="C11" s="53">
        <v>86759.46263094654</v>
      </c>
    </row>
    <row r="12" spans="1:3" ht="15.75">
      <c r="A12" s="42"/>
      <c r="B12" s="54"/>
      <c r="C12" s="52"/>
    </row>
    <row r="13" spans="1:3" ht="15.75">
      <c r="A13" s="42" t="s">
        <v>105</v>
      </c>
      <c r="B13" s="54"/>
      <c r="C13" s="52"/>
    </row>
    <row r="14" spans="1:3" ht="15.75">
      <c r="A14" s="35" t="s">
        <v>106</v>
      </c>
      <c r="B14" s="52">
        <v>317327.585875086</v>
      </c>
      <c r="C14" s="52">
        <v>473926.518084194</v>
      </c>
    </row>
    <row r="15" spans="1:4" ht="16.5" thickBot="1">
      <c r="A15" s="35" t="s">
        <v>108</v>
      </c>
      <c r="B15" s="52">
        <v>2802.552</v>
      </c>
      <c r="C15" s="52">
        <v>4330.75</v>
      </c>
      <c r="D15" s="16"/>
    </row>
    <row r="16" spans="1:3" ht="16.5" thickBot="1">
      <c r="A16" s="42" t="s">
        <v>107</v>
      </c>
      <c r="B16" s="53">
        <v>320130.13787508605</v>
      </c>
      <c r="C16" s="53">
        <v>478257.268084194</v>
      </c>
    </row>
    <row r="17" spans="1:3" ht="16.5" thickBot="1">
      <c r="A17" s="42" t="s">
        <v>109</v>
      </c>
      <c r="B17" s="53">
        <v>413759.47041351494</v>
      </c>
      <c r="C17" s="53">
        <v>565016.7307151405</v>
      </c>
    </row>
    <row r="18" spans="1:3" ht="15.75">
      <c r="A18" s="42"/>
      <c r="B18" s="54"/>
      <c r="C18" s="52"/>
    </row>
    <row r="19" spans="1:3" ht="15.75">
      <c r="A19" s="42" t="s">
        <v>3</v>
      </c>
      <c r="B19" s="54"/>
      <c r="C19" s="52"/>
    </row>
    <row r="20" spans="1:3" ht="15.75">
      <c r="A20" s="36" t="s">
        <v>78</v>
      </c>
      <c r="B20" s="54">
        <v>4000</v>
      </c>
      <c r="C20" s="54">
        <v>4000</v>
      </c>
    </row>
    <row r="21" spans="1:3" ht="15.75">
      <c r="A21" s="36" t="s">
        <v>79</v>
      </c>
      <c r="B21" s="54">
        <v>0</v>
      </c>
      <c r="C21" s="54">
        <v>0</v>
      </c>
    </row>
    <row r="22" spans="1:3" ht="15.75">
      <c r="A22" s="36" t="s">
        <v>80</v>
      </c>
      <c r="B22" s="54">
        <v>0</v>
      </c>
      <c r="C22" s="54">
        <v>0</v>
      </c>
    </row>
    <row r="23" spans="1:3" ht="15.75">
      <c r="A23" s="36" t="s">
        <v>86</v>
      </c>
      <c r="B23" s="54">
        <v>105.938232136</v>
      </c>
      <c r="C23" s="54">
        <v>105.938232136</v>
      </c>
    </row>
    <row r="24" spans="1:3" ht="15.75">
      <c r="A24" s="36" t="s">
        <v>87</v>
      </c>
      <c r="B24" s="54">
        <v>35.273020783</v>
      </c>
      <c r="C24" s="54">
        <v>35.273020783</v>
      </c>
    </row>
    <row r="25" spans="1:3" ht="15.75">
      <c r="A25" s="36" t="s">
        <v>110</v>
      </c>
      <c r="B25" s="54">
        <v>0</v>
      </c>
      <c r="C25" s="54">
        <v>0</v>
      </c>
    </row>
    <row r="26" spans="1:3" ht="15.75">
      <c r="A26" s="36" t="s">
        <v>81</v>
      </c>
      <c r="B26" s="54">
        <v>0</v>
      </c>
      <c r="C26" s="54">
        <v>0</v>
      </c>
    </row>
    <row r="27" spans="1:3" ht="15.75">
      <c r="A27" s="36" t="s">
        <v>82</v>
      </c>
      <c r="B27" s="55">
        <v>-75688.490297992</v>
      </c>
      <c r="C27" s="54">
        <v>-128770.87799356903</v>
      </c>
    </row>
    <row r="28" spans="1:3" ht="16.5" thickBot="1">
      <c r="A28" s="36" t="s">
        <v>83</v>
      </c>
      <c r="B28" s="54">
        <v>0</v>
      </c>
      <c r="C28" s="54">
        <v>0</v>
      </c>
    </row>
    <row r="29" spans="1:3" ht="16.5" thickBot="1">
      <c r="A29" s="42" t="s">
        <v>84</v>
      </c>
      <c r="B29" s="53">
        <v>-71547.279045073</v>
      </c>
      <c r="C29" s="53">
        <v>-124629.66674065002</v>
      </c>
    </row>
    <row r="30" spans="1:3" ht="19.5" customHeight="1" thickBot="1">
      <c r="A30" s="43" t="s">
        <v>111</v>
      </c>
      <c r="B30" s="56">
        <v>342212.1913684419</v>
      </c>
      <c r="C30" s="56">
        <v>440387.06397449045</v>
      </c>
    </row>
    <row r="31" spans="1:3" ht="16.5" thickTop="1">
      <c r="A31" s="87" t="s">
        <v>92</v>
      </c>
      <c r="B31" s="87"/>
      <c r="C31" s="87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rightToLeft="1" view="pageBreakPreview" zoomScale="112" zoomScaleSheetLayoutView="112" workbookViewId="0" topLeftCell="A7">
      <selection activeCell="A9" sqref="A9"/>
    </sheetView>
  </sheetViews>
  <sheetFormatPr defaultColWidth="9.140625" defaultRowHeight="12.75"/>
  <cols>
    <col min="1" max="1" width="42.140625" style="17" customWidth="1"/>
    <col min="2" max="5" width="11.8515625" style="17" customWidth="1"/>
    <col min="6" max="6" width="16.421875" style="17" customWidth="1"/>
    <col min="7" max="7" width="19.421875" style="17" customWidth="1"/>
    <col min="8" max="16384" width="9.140625" style="17" customWidth="1"/>
  </cols>
  <sheetData>
    <row r="1" spans="1:7" ht="57" customHeight="1" thickBot="1">
      <c r="A1" s="85" t="s">
        <v>138</v>
      </c>
      <c r="B1" s="85"/>
      <c r="C1" s="85"/>
      <c r="D1" s="85"/>
      <c r="E1" s="85"/>
      <c r="F1" s="85"/>
      <c r="G1" s="85"/>
    </row>
    <row r="2" spans="1:7" ht="20.25" thickBot="1" thickTop="1">
      <c r="A2" s="44"/>
      <c r="B2" s="90" t="s">
        <v>88</v>
      </c>
      <c r="C2" s="91"/>
      <c r="D2" s="90" t="s">
        <v>139</v>
      </c>
      <c r="E2" s="91"/>
      <c r="F2" s="90" t="s">
        <v>140</v>
      </c>
      <c r="G2" s="91"/>
    </row>
    <row r="3" spans="1:7" ht="17.25" thickBot="1" thickTop="1">
      <c r="A3" s="25" t="s">
        <v>89</v>
      </c>
      <c r="B3" s="26">
        <v>1398</v>
      </c>
      <c r="C3" s="26">
        <v>1399</v>
      </c>
      <c r="D3" s="26">
        <v>1398</v>
      </c>
      <c r="E3" s="26">
        <v>1399</v>
      </c>
      <c r="F3" s="26">
        <v>1398</v>
      </c>
      <c r="G3" s="26">
        <v>1399</v>
      </c>
    </row>
    <row r="4" spans="1:7" ht="16.5" thickTop="1">
      <c r="A4" s="77" t="s">
        <v>54</v>
      </c>
      <c r="B4" s="37"/>
      <c r="C4" s="37"/>
      <c r="D4" s="37"/>
      <c r="E4" s="37"/>
      <c r="F4" s="37"/>
      <c r="G4" s="37"/>
    </row>
    <row r="5" spans="1:7" ht="15.75">
      <c r="A5" s="42" t="s">
        <v>112</v>
      </c>
      <c r="B5" s="19"/>
      <c r="C5" s="19"/>
      <c r="D5" s="19"/>
      <c r="E5" s="19"/>
      <c r="F5" s="19"/>
      <c r="G5" s="19"/>
    </row>
    <row r="6" spans="1:7" ht="15.75">
      <c r="A6" s="36" t="s">
        <v>55</v>
      </c>
      <c r="B6" s="19">
        <v>4129</v>
      </c>
      <c r="C6" s="19">
        <v>11550</v>
      </c>
      <c r="D6" s="19">
        <v>0</v>
      </c>
      <c r="E6" s="19">
        <v>0</v>
      </c>
      <c r="F6" s="19">
        <v>0</v>
      </c>
      <c r="G6" s="19">
        <v>0</v>
      </c>
    </row>
    <row r="7" spans="1:7" ht="15.75">
      <c r="A7" s="36" t="s">
        <v>56</v>
      </c>
      <c r="B7" s="19">
        <v>7583</v>
      </c>
      <c r="C7" s="19">
        <v>7997</v>
      </c>
      <c r="D7" s="19">
        <v>0</v>
      </c>
      <c r="E7" s="19">
        <v>0</v>
      </c>
      <c r="F7" s="19">
        <v>0</v>
      </c>
      <c r="G7" s="19">
        <v>0</v>
      </c>
    </row>
    <row r="8" spans="1:7" ht="15.75">
      <c r="A8" s="36" t="s">
        <v>57</v>
      </c>
      <c r="B8" s="19">
        <v>5368</v>
      </c>
      <c r="C8" s="19">
        <v>10015</v>
      </c>
      <c r="D8" s="19">
        <v>613</v>
      </c>
      <c r="E8" s="19">
        <v>8433</v>
      </c>
      <c r="F8" s="19">
        <f>داراییها!B18+داراییها!B19</f>
        <v>14781.537850693001</v>
      </c>
      <c r="G8" s="81">
        <f>داراییها!C18+داراییها!C19</f>
        <v>61636.255391462</v>
      </c>
    </row>
    <row r="9" spans="1:7" ht="15.75" customHeight="1">
      <c r="A9" s="36" t="s">
        <v>58</v>
      </c>
      <c r="B9" s="19">
        <v>17497</v>
      </c>
      <c r="C9" s="19">
        <v>19466</v>
      </c>
      <c r="D9" s="19">
        <v>0</v>
      </c>
      <c r="E9" s="19">
        <v>0</v>
      </c>
      <c r="F9" s="19">
        <v>0</v>
      </c>
      <c r="G9" s="19">
        <v>0</v>
      </c>
    </row>
    <row r="10" spans="1:7" ht="15.75">
      <c r="A10" s="36" t="s">
        <v>59</v>
      </c>
      <c r="B10" s="19">
        <v>1127</v>
      </c>
      <c r="C10" s="19">
        <v>2230</v>
      </c>
      <c r="D10" s="19">
        <v>0</v>
      </c>
      <c r="E10" s="19">
        <v>0</v>
      </c>
      <c r="F10" s="19">
        <v>0</v>
      </c>
      <c r="G10" s="19">
        <v>0</v>
      </c>
    </row>
    <row r="11" spans="1:7" ht="15.75">
      <c r="A11" s="36" t="s">
        <v>113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10" ht="16.5" thickBot="1">
      <c r="A12" s="78" t="s">
        <v>60</v>
      </c>
      <c r="B12" s="19">
        <v>0</v>
      </c>
      <c r="C12" s="19"/>
      <c r="D12" s="19">
        <v>0</v>
      </c>
      <c r="E12" s="19">
        <v>0</v>
      </c>
      <c r="F12" s="19">
        <v>0</v>
      </c>
      <c r="G12" s="19">
        <v>0</v>
      </c>
      <c r="J12" s="49"/>
    </row>
    <row r="13" spans="1:8" ht="16.5" thickBot="1">
      <c r="A13" s="79" t="s">
        <v>64</v>
      </c>
      <c r="B13" s="82">
        <v>35704</v>
      </c>
      <c r="C13" s="82">
        <v>51258</v>
      </c>
      <c r="D13" s="82">
        <v>613</v>
      </c>
      <c r="E13" s="82">
        <v>8433</v>
      </c>
      <c r="F13" s="82">
        <v>14781.537850693001</v>
      </c>
      <c r="G13" s="82">
        <v>61636.255391462</v>
      </c>
      <c r="H13" s="46">
        <f>C13-'کیفیت اعتباری'!E10</f>
        <v>0.13714093349699397</v>
      </c>
    </row>
    <row r="14" spans="1:7" ht="15.75">
      <c r="A14" s="80" t="s">
        <v>61</v>
      </c>
      <c r="B14" s="83"/>
      <c r="C14" s="83"/>
      <c r="D14" s="83"/>
      <c r="E14" s="83"/>
      <c r="F14" s="83"/>
      <c r="G14" s="83"/>
    </row>
    <row r="15" spans="1:7" ht="15.75">
      <c r="A15" s="36" t="s">
        <v>62</v>
      </c>
      <c r="B15" s="83"/>
      <c r="C15" s="83"/>
      <c r="D15" s="83"/>
      <c r="E15" s="83"/>
      <c r="F15" s="83"/>
      <c r="G15" s="83"/>
    </row>
    <row r="16" spans="1:7" ht="16.5" thickBot="1">
      <c r="A16" s="36" t="s">
        <v>63</v>
      </c>
      <c r="B16" s="83"/>
      <c r="C16" s="83"/>
      <c r="D16" s="83"/>
      <c r="E16" s="83"/>
      <c r="F16" s="83"/>
      <c r="G16" s="83"/>
    </row>
    <row r="17" spans="1:7" ht="16.5" thickTop="1">
      <c r="A17" s="87" t="s">
        <v>92</v>
      </c>
      <c r="B17" s="87"/>
      <c r="C17" s="87"/>
      <c r="D17" s="87"/>
      <c r="E17" s="87"/>
      <c r="F17" s="87"/>
      <c r="G17" s="87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G10" sqref="G10"/>
    </sheetView>
  </sheetViews>
  <sheetFormatPr defaultColWidth="9.140625" defaultRowHeight="12.75"/>
  <cols>
    <col min="1" max="1" width="42.421875" style="17" bestFit="1" customWidth="1"/>
    <col min="2" max="2" width="8.8515625" style="17" customWidth="1"/>
    <col min="3" max="3" width="10.421875" style="17" customWidth="1"/>
    <col min="4" max="4" width="9.28125" style="17" bestFit="1" customWidth="1"/>
    <col min="5" max="5" width="10.7109375" style="17" customWidth="1"/>
    <col min="6" max="6" width="12.421875" style="17" customWidth="1"/>
    <col min="7" max="7" width="16.421875" style="17" customWidth="1"/>
    <col min="8" max="8" width="9.140625" style="17" customWidth="1"/>
    <col min="9" max="9" width="10.7109375" style="17" bestFit="1" customWidth="1"/>
    <col min="10" max="16384" width="9.140625" style="17" customWidth="1"/>
  </cols>
  <sheetData>
    <row r="1" spans="1:7" ht="44.25" customHeight="1" thickBot="1">
      <c r="A1" s="92" t="s">
        <v>115</v>
      </c>
      <c r="B1" s="92"/>
      <c r="C1" s="92"/>
      <c r="D1" s="92"/>
      <c r="E1" s="92"/>
      <c r="F1" s="92"/>
      <c r="G1" s="92"/>
    </row>
    <row r="2" spans="1:7" ht="17.25" thickBot="1" thickTop="1">
      <c r="A2" s="34"/>
      <c r="B2" s="90" t="s">
        <v>141</v>
      </c>
      <c r="C2" s="91"/>
      <c r="D2" s="90" t="s">
        <v>53</v>
      </c>
      <c r="E2" s="91"/>
      <c r="F2" s="90" t="s">
        <v>140</v>
      </c>
      <c r="G2" s="91"/>
    </row>
    <row r="3" spans="1:7" ht="17.25" thickBot="1" thickTop="1">
      <c r="A3" s="27" t="s">
        <v>4</v>
      </c>
      <c r="B3" s="26">
        <v>1398</v>
      </c>
      <c r="C3" s="26">
        <v>1399</v>
      </c>
      <c r="D3" s="26">
        <v>1398</v>
      </c>
      <c r="E3" s="26">
        <v>1399</v>
      </c>
      <c r="F3" s="26">
        <v>1398</v>
      </c>
      <c r="G3" s="26">
        <v>1399</v>
      </c>
    </row>
    <row r="4" spans="1:7" ht="16.5" thickTop="1">
      <c r="A4" s="18" t="s">
        <v>47</v>
      </c>
      <c r="B4" s="49">
        <v>0</v>
      </c>
      <c r="C4" s="49">
        <v>0</v>
      </c>
      <c r="D4" s="49">
        <v>32343</v>
      </c>
      <c r="E4" s="51">
        <v>48757.083225956</v>
      </c>
      <c r="F4" s="49">
        <f>داراییها!B18+داراییها!B19</f>
        <v>14781.537850693001</v>
      </c>
      <c r="G4" s="49">
        <f>داراییها!C18+داراییها!C19</f>
        <v>61636.255391462</v>
      </c>
    </row>
    <row r="5" spans="1:7" ht="15.75">
      <c r="A5" s="1" t="s">
        <v>48</v>
      </c>
      <c r="B5" s="49">
        <v>0</v>
      </c>
      <c r="C5" s="49">
        <v>0</v>
      </c>
      <c r="D5" s="49">
        <v>230</v>
      </c>
      <c r="E5" s="51">
        <v>188.493207416</v>
      </c>
      <c r="F5" s="49">
        <v>0</v>
      </c>
      <c r="G5" s="49">
        <v>0</v>
      </c>
    </row>
    <row r="6" spans="1:7" ht="15.75">
      <c r="A6" s="1" t="s">
        <v>49</v>
      </c>
      <c r="B6" s="49">
        <v>0</v>
      </c>
      <c r="C6" s="49">
        <v>0</v>
      </c>
      <c r="D6" s="49">
        <v>1170</v>
      </c>
      <c r="E6" s="51">
        <v>454.057242506</v>
      </c>
      <c r="F6" s="49">
        <v>0</v>
      </c>
      <c r="G6" s="49">
        <v>0</v>
      </c>
    </row>
    <row r="7" spans="1:7" ht="16.5" thickBot="1">
      <c r="A7" s="33" t="s">
        <v>142</v>
      </c>
      <c r="B7" s="50">
        <v>0</v>
      </c>
      <c r="C7" s="50">
        <v>0</v>
      </c>
      <c r="D7" s="50">
        <v>5132</v>
      </c>
      <c r="E7" s="50">
        <v>5698.873025287</v>
      </c>
      <c r="F7" s="50">
        <v>0</v>
      </c>
      <c r="G7" s="50">
        <v>0</v>
      </c>
    </row>
    <row r="8" spans="1:7" ht="15.75">
      <c r="A8" s="1" t="s">
        <v>50</v>
      </c>
      <c r="B8" s="49">
        <v>0</v>
      </c>
      <c r="C8" s="49">
        <v>0</v>
      </c>
      <c r="D8" s="49">
        <v>38875</v>
      </c>
      <c r="E8" s="49">
        <v>55098.506701165</v>
      </c>
      <c r="F8" s="49">
        <v>14781.537850693001</v>
      </c>
      <c r="G8" s="49">
        <v>61636.255391462</v>
      </c>
    </row>
    <row r="9" spans="1:7" ht="15.75" customHeight="1" thickBot="1">
      <c r="A9" s="33" t="s">
        <v>51</v>
      </c>
      <c r="B9" s="50">
        <v>0</v>
      </c>
      <c r="C9" s="50">
        <v>0</v>
      </c>
      <c r="D9" s="50">
        <v>3171</v>
      </c>
      <c r="E9" s="50">
        <v>3840.643842098501</v>
      </c>
      <c r="F9" s="50">
        <v>0</v>
      </c>
      <c r="G9" s="50">
        <v>0</v>
      </c>
    </row>
    <row r="10" spans="1:7" ht="16.5" thickBot="1">
      <c r="A10" s="1" t="s">
        <v>52</v>
      </c>
      <c r="B10" s="49">
        <v>0</v>
      </c>
      <c r="C10" s="49">
        <v>0</v>
      </c>
      <c r="D10" s="49">
        <v>35704</v>
      </c>
      <c r="E10" s="49">
        <v>51257.8628590665</v>
      </c>
      <c r="F10" s="49">
        <v>14781.537850693001</v>
      </c>
      <c r="G10" s="49">
        <v>61636.255391462</v>
      </c>
    </row>
    <row r="11" spans="1:7" ht="16.5" thickTop="1">
      <c r="A11" s="93" t="s">
        <v>114</v>
      </c>
      <c r="B11" s="93"/>
      <c r="C11" s="93"/>
      <c r="D11" s="93"/>
      <c r="E11" s="93"/>
      <c r="F11" s="93"/>
      <c r="G11" s="9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5" t="s">
        <v>143</v>
      </c>
      <c r="B1" s="94"/>
      <c r="C1" s="94"/>
    </row>
    <row r="2" spans="1:3" ht="17.25" thickBot="1" thickTop="1">
      <c r="A2" s="28" t="s">
        <v>37</v>
      </c>
      <c r="B2" s="84">
        <v>1398</v>
      </c>
      <c r="C2" s="84">
        <v>1399</v>
      </c>
    </row>
    <row r="3" spans="1:3" ht="17.25" thickBot="1" thickTop="1">
      <c r="A3" s="2" t="s">
        <v>116</v>
      </c>
      <c r="B3" s="4">
        <v>0</v>
      </c>
      <c r="C3" s="4">
        <v>0</v>
      </c>
    </row>
    <row r="4" spans="1:3" ht="16.5" thickBot="1">
      <c r="A4" s="2" t="s">
        <v>117</v>
      </c>
      <c r="B4" s="4">
        <v>0</v>
      </c>
      <c r="C4" s="4">
        <v>0</v>
      </c>
    </row>
    <row r="5" spans="1:3" ht="16.5" thickBot="1">
      <c r="A5" s="2" t="s">
        <v>118</v>
      </c>
      <c r="B5" s="4">
        <v>0</v>
      </c>
      <c r="C5" s="4">
        <v>0</v>
      </c>
    </row>
    <row r="6" spans="1:3" ht="16.5" thickBot="1">
      <c r="A6" s="2" t="s">
        <v>119</v>
      </c>
      <c r="B6" s="4">
        <v>0</v>
      </c>
      <c r="C6" s="4">
        <v>0</v>
      </c>
    </row>
    <row r="7" spans="1:3" ht="16.5" thickBot="1">
      <c r="A7" s="2" t="s">
        <v>46</v>
      </c>
      <c r="B7" s="4">
        <v>0</v>
      </c>
      <c r="C7" s="4">
        <v>0</v>
      </c>
    </row>
    <row r="8" spans="1:3" ht="16.5" thickTop="1">
      <c r="A8" s="93" t="s">
        <v>114</v>
      </c>
      <c r="B8" s="93"/>
      <c r="C8" s="93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7.57421875" style="0" customWidth="1"/>
  </cols>
  <sheetData>
    <row r="1" spans="1:3" ht="16.5" thickBot="1">
      <c r="A1" s="95" t="s">
        <v>120</v>
      </c>
      <c r="B1" s="95"/>
      <c r="C1" s="95"/>
    </row>
    <row r="2" spans="1:3" ht="17.25" thickBot="1" thickTop="1">
      <c r="A2" s="25" t="s">
        <v>0</v>
      </c>
      <c r="B2" s="26">
        <v>1398</v>
      </c>
      <c r="C2" s="26">
        <v>1399</v>
      </c>
    </row>
    <row r="3" spans="1:3" ht="17.25" thickBot="1" thickTop="1">
      <c r="A3" s="2" t="s">
        <v>5</v>
      </c>
      <c r="B3" s="4">
        <v>310</v>
      </c>
      <c r="C3" s="57">
        <v>266</v>
      </c>
    </row>
    <row r="4" spans="1:3" ht="16.5" thickBot="1">
      <c r="A4" s="3" t="s">
        <v>6</v>
      </c>
      <c r="B4" s="58">
        <v>0</v>
      </c>
      <c r="C4" s="59">
        <v>0</v>
      </c>
    </row>
    <row r="5" spans="1:3" ht="16.5" thickTop="1">
      <c r="A5" s="96" t="s">
        <v>121</v>
      </c>
      <c r="B5" s="96"/>
      <c r="C5" s="9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3" sqref="B3:C8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5.00390625" style="0" customWidth="1"/>
  </cols>
  <sheetData>
    <row r="1" spans="1:3" ht="16.5" thickBot="1">
      <c r="A1" s="86" t="s">
        <v>122</v>
      </c>
      <c r="B1" s="86"/>
      <c r="C1" s="86"/>
    </row>
    <row r="2" spans="1:3" ht="17.25" thickBot="1" thickTop="1">
      <c r="A2" s="25" t="s">
        <v>0</v>
      </c>
      <c r="B2" s="26">
        <v>1398</v>
      </c>
      <c r="C2" s="26">
        <v>1399</v>
      </c>
    </row>
    <row r="3" spans="1:3" ht="17.25" thickBot="1" thickTop="1">
      <c r="A3" s="7" t="s">
        <v>7</v>
      </c>
      <c r="B3" s="20">
        <v>0</v>
      </c>
      <c r="C3" s="20">
        <v>0</v>
      </c>
    </row>
    <row r="4" spans="1:3" ht="16.5" thickBot="1">
      <c r="A4" s="7" t="s">
        <v>8</v>
      </c>
      <c r="B4" s="20">
        <v>458</v>
      </c>
      <c r="C4" s="20">
        <v>494</v>
      </c>
    </row>
    <row r="5" spans="1:3" ht="15" customHeight="1" thickBot="1">
      <c r="A5" s="6" t="s">
        <v>9</v>
      </c>
      <c r="B5" s="20">
        <v>317</v>
      </c>
      <c r="C5" s="20">
        <v>296</v>
      </c>
    </row>
    <row r="6" spans="1:3" ht="16.5" thickBot="1">
      <c r="A6" s="7" t="s">
        <v>10</v>
      </c>
      <c r="B6" s="20">
        <v>311</v>
      </c>
      <c r="C6" s="20">
        <v>266</v>
      </c>
    </row>
    <row r="7" spans="1:3" ht="16.5" thickBot="1">
      <c r="A7" s="7" t="s">
        <v>36</v>
      </c>
      <c r="B7" s="20">
        <v>3481954</v>
      </c>
      <c r="C7" s="20">
        <v>4306651</v>
      </c>
    </row>
    <row r="8" spans="1:3" ht="16.5" thickBot="1">
      <c r="A8" s="8" t="s">
        <v>11</v>
      </c>
      <c r="B8" s="21">
        <v>49708</v>
      </c>
      <c r="C8" s="21">
        <v>50400</v>
      </c>
    </row>
    <row r="9" spans="1:3" ht="17.25" thickBot="1" thickTop="1">
      <c r="A9" s="87" t="s">
        <v>121</v>
      </c>
      <c r="B9" s="87"/>
      <c r="C9" s="87"/>
    </row>
    <row r="10" spans="1:3" ht="16.5" thickTop="1">
      <c r="A10" s="97" t="s">
        <v>123</v>
      </c>
      <c r="B10" s="97"/>
      <c r="C10" s="9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tabSelected="1" view="pageBreakPreview" zoomScale="150" zoomScaleSheetLayoutView="150" zoomScalePageLayoutView="0" workbookViewId="0" topLeftCell="A3">
      <selection activeCell="S4" sqref="C4:S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16" width="4.00390625" style="0" customWidth="1"/>
    <col min="17" max="17" width="4.7109375" style="0" bestFit="1" customWidth="1"/>
    <col min="18" max="18" width="4.57421875" style="0" bestFit="1" customWidth="1"/>
    <col min="19" max="19" width="6.28125" style="0" bestFit="1" customWidth="1"/>
  </cols>
  <sheetData>
    <row r="1" spans="1:19" ht="18.75" thickBot="1">
      <c r="A1" s="95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40.5" customHeight="1" thickBot="1" thickTop="1">
      <c r="A2" s="105" t="s">
        <v>12</v>
      </c>
      <c r="B2" s="60" t="s">
        <v>13</v>
      </c>
      <c r="C2" s="98" t="s">
        <v>14</v>
      </c>
      <c r="D2" s="99"/>
      <c r="E2" s="98" t="s">
        <v>15</v>
      </c>
      <c r="F2" s="99"/>
      <c r="G2" s="98" t="s">
        <v>16</v>
      </c>
      <c r="H2" s="99"/>
      <c r="I2" s="98" t="s">
        <v>17</v>
      </c>
      <c r="J2" s="99"/>
      <c r="K2" s="98" t="s">
        <v>18</v>
      </c>
      <c r="L2" s="99"/>
      <c r="M2" s="98" t="s">
        <v>19</v>
      </c>
      <c r="N2" s="99"/>
      <c r="O2" s="98" t="s">
        <v>20</v>
      </c>
      <c r="P2" s="99"/>
      <c r="Q2" s="98" t="s">
        <v>21</v>
      </c>
      <c r="R2" s="99"/>
      <c r="S2" s="103" t="s">
        <v>22</v>
      </c>
    </row>
    <row r="3" spans="1:19" ht="36" customHeight="1" thickBot="1">
      <c r="A3" s="106"/>
      <c r="B3" s="61" t="s">
        <v>23</v>
      </c>
      <c r="C3" s="62" t="s">
        <v>24</v>
      </c>
      <c r="D3" s="61" t="s">
        <v>25</v>
      </c>
      <c r="E3" s="62" t="s">
        <v>24</v>
      </c>
      <c r="F3" s="61" t="s">
        <v>25</v>
      </c>
      <c r="G3" s="62" t="s">
        <v>24</v>
      </c>
      <c r="H3" s="61" t="s">
        <v>25</v>
      </c>
      <c r="I3" s="62" t="s">
        <v>24</v>
      </c>
      <c r="J3" s="61" t="s">
        <v>25</v>
      </c>
      <c r="K3" s="62" t="s">
        <v>24</v>
      </c>
      <c r="L3" s="61" t="s">
        <v>25</v>
      </c>
      <c r="M3" s="62" t="s">
        <v>24</v>
      </c>
      <c r="N3" s="61" t="s">
        <v>25</v>
      </c>
      <c r="O3" s="62" t="s">
        <v>24</v>
      </c>
      <c r="P3" s="61" t="s">
        <v>25</v>
      </c>
      <c r="Q3" s="62" t="s">
        <v>24</v>
      </c>
      <c r="R3" s="61" t="s">
        <v>25</v>
      </c>
      <c r="S3" s="104"/>
    </row>
    <row r="4" spans="1:19" ht="17.25" thickBot="1" thickTop="1">
      <c r="A4" s="107" t="s">
        <v>26</v>
      </c>
      <c r="B4" s="108"/>
      <c r="C4" s="63">
        <v>0</v>
      </c>
      <c r="D4" s="64">
        <v>0</v>
      </c>
      <c r="E4" s="65">
        <v>0</v>
      </c>
      <c r="F4" s="64">
        <v>0</v>
      </c>
      <c r="G4" s="65">
        <v>25</v>
      </c>
      <c r="H4" s="64">
        <v>0</v>
      </c>
      <c r="I4" s="65">
        <v>16</v>
      </c>
      <c r="J4" s="64">
        <v>1</v>
      </c>
      <c r="K4" s="65">
        <v>100</v>
      </c>
      <c r="L4" s="64">
        <v>23</v>
      </c>
      <c r="M4" s="65">
        <v>94</v>
      </c>
      <c r="N4" s="64">
        <v>26</v>
      </c>
      <c r="O4" s="65">
        <v>1</v>
      </c>
      <c r="P4" s="64">
        <v>1</v>
      </c>
      <c r="Q4" s="65">
        <v>236</v>
      </c>
      <c r="R4" s="66">
        <v>51</v>
      </c>
      <c r="S4" s="67">
        <v>287</v>
      </c>
    </row>
    <row r="5" spans="1:19" ht="21" customHeight="1" thickBot="1">
      <c r="A5" s="100" t="s">
        <v>27</v>
      </c>
      <c r="B5" s="101"/>
      <c r="C5" s="68">
        <v>4</v>
      </c>
      <c r="D5" s="69">
        <v>0</v>
      </c>
      <c r="E5" s="68">
        <v>22</v>
      </c>
      <c r="F5" s="69">
        <v>0</v>
      </c>
      <c r="G5" s="68">
        <v>182</v>
      </c>
      <c r="H5" s="69">
        <v>6</v>
      </c>
      <c r="I5" s="68">
        <v>154</v>
      </c>
      <c r="J5" s="69">
        <v>10</v>
      </c>
      <c r="K5" s="68">
        <v>725</v>
      </c>
      <c r="L5" s="69">
        <v>214</v>
      </c>
      <c r="M5" s="68">
        <v>270</v>
      </c>
      <c r="N5" s="69">
        <v>157</v>
      </c>
      <c r="O5" s="68">
        <v>2</v>
      </c>
      <c r="P5" s="69">
        <v>0</v>
      </c>
      <c r="Q5" s="65">
        <v>1359</v>
      </c>
      <c r="R5" s="66">
        <v>387</v>
      </c>
      <c r="S5" s="67">
        <v>1746</v>
      </c>
    </row>
    <row r="6" spans="1:19" ht="16.5" thickBot="1">
      <c r="A6" s="100" t="s">
        <v>28</v>
      </c>
      <c r="B6" s="101"/>
      <c r="C6" s="68">
        <v>0</v>
      </c>
      <c r="D6" s="69">
        <v>0</v>
      </c>
      <c r="E6" s="68">
        <v>0</v>
      </c>
      <c r="F6" s="69">
        <v>0</v>
      </c>
      <c r="G6" s="68">
        <v>0</v>
      </c>
      <c r="H6" s="69">
        <v>0</v>
      </c>
      <c r="I6" s="68">
        <v>0</v>
      </c>
      <c r="J6" s="69">
        <v>0</v>
      </c>
      <c r="K6" s="68">
        <v>0</v>
      </c>
      <c r="L6" s="69">
        <v>0</v>
      </c>
      <c r="M6" s="68">
        <v>0</v>
      </c>
      <c r="N6" s="69">
        <v>0</v>
      </c>
      <c r="O6" s="68">
        <v>0</v>
      </c>
      <c r="P6" s="69">
        <v>0</v>
      </c>
      <c r="Q6" s="65">
        <v>0</v>
      </c>
      <c r="R6" s="66">
        <v>0</v>
      </c>
      <c r="S6" s="67">
        <v>0</v>
      </c>
    </row>
    <row r="7" spans="1:19" ht="16.5" thickBot="1">
      <c r="A7" s="100" t="s">
        <v>29</v>
      </c>
      <c r="B7" s="102"/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69">
        <v>0</v>
      </c>
      <c r="O7" s="68">
        <v>0</v>
      </c>
      <c r="P7" s="69">
        <v>0</v>
      </c>
      <c r="Q7" s="65">
        <v>0</v>
      </c>
      <c r="R7" s="66">
        <v>0</v>
      </c>
      <c r="S7" s="67">
        <v>0</v>
      </c>
    </row>
    <row r="8" spans="1:19" ht="16.5" thickBot="1">
      <c r="A8" s="100" t="s">
        <v>30</v>
      </c>
      <c r="B8" s="102"/>
      <c r="C8" s="68">
        <v>0</v>
      </c>
      <c r="D8" s="6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69">
        <v>0</v>
      </c>
      <c r="O8" s="68">
        <v>0</v>
      </c>
      <c r="P8" s="69">
        <v>0</v>
      </c>
      <c r="Q8" s="65">
        <v>0</v>
      </c>
      <c r="R8" s="66">
        <v>0</v>
      </c>
      <c r="S8" s="67">
        <v>0</v>
      </c>
    </row>
    <row r="9" spans="1:19" ht="16.5" thickBot="1">
      <c r="A9" s="100" t="s">
        <v>31</v>
      </c>
      <c r="B9" s="102"/>
      <c r="C9" s="68">
        <v>0</v>
      </c>
      <c r="D9" s="6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68">
        <v>0</v>
      </c>
      <c r="L9" s="69">
        <v>0</v>
      </c>
      <c r="M9" s="68">
        <v>0</v>
      </c>
      <c r="N9" s="69">
        <v>0</v>
      </c>
      <c r="O9" s="68">
        <v>0</v>
      </c>
      <c r="P9" s="69">
        <v>0</v>
      </c>
      <c r="Q9" s="65">
        <v>0</v>
      </c>
      <c r="R9" s="66">
        <v>0</v>
      </c>
      <c r="S9" s="67">
        <v>0</v>
      </c>
    </row>
    <row r="10" spans="1:19" ht="16.5" thickBot="1">
      <c r="A10" s="100" t="s">
        <v>45</v>
      </c>
      <c r="B10" s="102"/>
      <c r="C10" s="68">
        <v>0</v>
      </c>
      <c r="D10" s="6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69">
        <v>0</v>
      </c>
      <c r="O10" s="68">
        <v>0</v>
      </c>
      <c r="P10" s="69">
        <v>0</v>
      </c>
      <c r="Q10" s="65">
        <v>0</v>
      </c>
      <c r="R10" s="66">
        <v>0</v>
      </c>
      <c r="S10" s="67">
        <v>0</v>
      </c>
    </row>
    <row r="11" spans="1:19" ht="21" customHeight="1" thickBot="1">
      <c r="A11" s="110" t="s">
        <v>21</v>
      </c>
      <c r="B11" s="111"/>
      <c r="C11" s="70">
        <v>4</v>
      </c>
      <c r="D11" s="71">
        <v>0</v>
      </c>
      <c r="E11" s="72">
        <v>22</v>
      </c>
      <c r="F11" s="71">
        <v>0</v>
      </c>
      <c r="G11" s="70">
        <v>207</v>
      </c>
      <c r="H11" s="71">
        <v>6</v>
      </c>
      <c r="I11" s="72">
        <v>170</v>
      </c>
      <c r="J11" s="71">
        <v>11</v>
      </c>
      <c r="K11" s="70">
        <v>825</v>
      </c>
      <c r="L11" s="71">
        <v>237</v>
      </c>
      <c r="M11" s="72">
        <v>364</v>
      </c>
      <c r="N11" s="71">
        <v>183</v>
      </c>
      <c r="O11" s="70">
        <v>3</v>
      </c>
      <c r="P11" s="71">
        <v>1</v>
      </c>
      <c r="Q11" s="72">
        <v>1595</v>
      </c>
      <c r="R11" s="71">
        <v>438</v>
      </c>
      <c r="S11" s="73">
        <v>2033</v>
      </c>
    </row>
    <row r="12" spans="1:19" ht="17.25" thickBot="1" thickTop="1">
      <c r="A12" s="93" t="s">
        <v>124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6.5" thickTop="1">
      <c r="A13" s="109" t="s">
        <v>125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8:B8"/>
    <mergeCell ref="A2:A3"/>
    <mergeCell ref="G2:H2"/>
    <mergeCell ref="E2:F2"/>
    <mergeCell ref="A4:B4"/>
    <mergeCell ref="M2:N2"/>
    <mergeCell ref="I2:J2"/>
    <mergeCell ref="O2:P2"/>
    <mergeCell ref="A12:S12"/>
    <mergeCell ref="A6:B6"/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50" zoomScaleSheetLayoutView="150" zoomScalePageLayoutView="0" workbookViewId="0" topLeftCell="A1">
      <selection activeCell="B26" sqref="B26"/>
    </sheetView>
  </sheetViews>
  <sheetFormatPr defaultColWidth="9.140625" defaultRowHeight="12.75"/>
  <cols>
    <col min="1" max="1" width="32.28125" style="17" bestFit="1" customWidth="1"/>
    <col min="2" max="2" width="8.00390625" style="17" customWidth="1"/>
    <col min="3" max="3" width="12.140625" style="17" customWidth="1"/>
    <col min="4" max="16384" width="9.140625" style="17" customWidth="1"/>
  </cols>
  <sheetData>
    <row r="1" spans="1:3" ht="44.25" customHeight="1" thickBot="1">
      <c r="A1" s="112" t="s">
        <v>126</v>
      </c>
      <c r="B1" s="113"/>
      <c r="C1" s="113"/>
    </row>
    <row r="2" spans="1:3" ht="26.25" customHeight="1" thickBot="1" thickTop="1">
      <c r="A2" s="23" t="s">
        <v>0</v>
      </c>
      <c r="B2" s="29">
        <v>1398</v>
      </c>
      <c r="C2" s="29">
        <v>1399</v>
      </c>
    </row>
    <row r="3" spans="1:3" ht="16.5" thickTop="1">
      <c r="A3" s="30" t="s">
        <v>127</v>
      </c>
      <c r="B3" s="76">
        <v>4681.679174525</v>
      </c>
      <c r="C3" s="76">
        <v>4576.629</v>
      </c>
    </row>
    <row r="4" spans="1:3" ht="16.5" thickBot="1">
      <c r="A4" s="10" t="s">
        <v>128</v>
      </c>
      <c r="B4" s="74">
        <v>-59718</v>
      </c>
      <c r="C4" s="75">
        <v>-74610</v>
      </c>
    </row>
    <row r="5" spans="1:3" ht="15.75">
      <c r="A5" s="10" t="s">
        <v>129</v>
      </c>
      <c r="B5" s="22">
        <v>-55036.320825475</v>
      </c>
      <c r="C5" s="22">
        <v>-70033.371</v>
      </c>
    </row>
    <row r="6" spans="1:3" ht="15.75">
      <c r="A6" s="10"/>
      <c r="B6" s="22"/>
      <c r="C6" s="22"/>
    </row>
    <row r="7" spans="1:3" ht="15.75">
      <c r="A7" s="13" t="s">
        <v>32</v>
      </c>
      <c r="B7" s="22">
        <v>464</v>
      </c>
      <c r="C7" s="22">
        <v>905.628</v>
      </c>
    </row>
    <row r="8" spans="1:3" ht="19.5" customHeight="1" thickBot="1">
      <c r="A8" s="10" t="s">
        <v>34</v>
      </c>
      <c r="B8" s="74">
        <v>-382.511</v>
      </c>
      <c r="C8" s="75">
        <v>-527.351</v>
      </c>
    </row>
    <row r="9" spans="1:3" ht="15.75">
      <c r="A9" s="10" t="s">
        <v>38</v>
      </c>
      <c r="B9" s="22">
        <v>81.48899999999998</v>
      </c>
      <c r="C9" s="22">
        <v>378.277</v>
      </c>
    </row>
    <row r="10" spans="1:3" ht="15.75">
      <c r="A10" s="10"/>
      <c r="B10" s="22"/>
      <c r="C10" s="22"/>
    </row>
    <row r="11" spans="1:3" ht="15.75">
      <c r="A11" s="13" t="s">
        <v>130</v>
      </c>
      <c r="B11" s="22">
        <v>6593.797</v>
      </c>
      <c r="C11" s="22">
        <v>10290</v>
      </c>
    </row>
    <row r="12" spans="1:3" ht="15.75">
      <c r="A12" s="13" t="s">
        <v>39</v>
      </c>
      <c r="B12" s="22">
        <v>0</v>
      </c>
      <c r="C12" s="22">
        <v>0</v>
      </c>
    </row>
    <row r="13" spans="1:3" ht="16.5" thickBot="1">
      <c r="A13" s="10" t="s">
        <v>40</v>
      </c>
      <c r="B13" s="74">
        <v>0</v>
      </c>
      <c r="C13" s="75">
        <v>0</v>
      </c>
    </row>
    <row r="14" spans="1:3" ht="15.75">
      <c r="A14" s="10" t="s">
        <v>41</v>
      </c>
      <c r="B14" s="22">
        <v>-48361.034825475</v>
      </c>
      <c r="C14" s="22">
        <v>-59365.094</v>
      </c>
    </row>
    <row r="15" spans="1:3" ht="15.75">
      <c r="A15" s="10"/>
      <c r="B15" s="22"/>
      <c r="C15" s="22"/>
    </row>
    <row r="16" spans="1:3" ht="15.75">
      <c r="A16" s="10" t="s">
        <v>33</v>
      </c>
      <c r="B16" s="22">
        <v>13449.361825475</v>
      </c>
      <c r="C16" s="22">
        <v>14830.991</v>
      </c>
    </row>
    <row r="17" spans="1:3" ht="15.75">
      <c r="A17" s="10" t="s">
        <v>131</v>
      </c>
      <c r="B17" s="22">
        <f>B18+B19</f>
        <v>-4239.6939999999995</v>
      </c>
      <c r="C17" s="22">
        <f>C18+C19</f>
        <v>-7059.414635336</v>
      </c>
    </row>
    <row r="18" spans="1:3" ht="15.75">
      <c r="A18" s="40" t="s">
        <v>132</v>
      </c>
      <c r="B18" s="22">
        <v>-2508.694</v>
      </c>
      <c r="C18" s="22">
        <v>-4249.30008325</v>
      </c>
    </row>
    <row r="19" spans="1:3" ht="15.75">
      <c r="A19" s="40" t="s">
        <v>133</v>
      </c>
      <c r="B19" s="22">
        <v>-1731</v>
      </c>
      <c r="C19" s="22">
        <v>-2810.114552086</v>
      </c>
    </row>
    <row r="20" spans="1:3" ht="15.75">
      <c r="A20" s="10" t="s">
        <v>134</v>
      </c>
      <c r="B20" s="22">
        <v>-404.619</v>
      </c>
      <c r="C20" s="22">
        <v>-1133.111</v>
      </c>
    </row>
    <row r="21" spans="1:3" ht="15.75">
      <c r="A21" s="13" t="s">
        <v>135</v>
      </c>
      <c r="B21" s="22">
        <v>-1598</v>
      </c>
      <c r="C21" s="22">
        <v>-23</v>
      </c>
    </row>
    <row r="22" spans="1:3" ht="15.75">
      <c r="A22" s="13" t="s">
        <v>42</v>
      </c>
      <c r="B22" s="22">
        <v>-215.309</v>
      </c>
      <c r="C22" s="22">
        <v>-332.865</v>
      </c>
    </row>
    <row r="23" spans="1:3" ht="16.5" thickBot="1">
      <c r="A23" s="13" t="s">
        <v>136</v>
      </c>
      <c r="B23" s="74">
        <v>0</v>
      </c>
      <c r="C23" s="75">
        <v>0</v>
      </c>
    </row>
    <row r="24" spans="1:3" ht="15.75">
      <c r="A24" s="10" t="s">
        <v>43</v>
      </c>
      <c r="B24" s="22">
        <v>-41369.295</v>
      </c>
      <c r="C24" s="22">
        <v>-53082.49363533599</v>
      </c>
    </row>
    <row r="25" spans="1:3" ht="16.5" thickBot="1">
      <c r="A25" s="10" t="s">
        <v>44</v>
      </c>
      <c r="B25" s="74">
        <v>0</v>
      </c>
      <c r="C25" s="75">
        <v>0</v>
      </c>
    </row>
    <row r="26" spans="1:3" ht="16.5" thickBot="1">
      <c r="A26" s="12" t="s">
        <v>35</v>
      </c>
      <c r="B26" s="31">
        <v>-41369.295</v>
      </c>
      <c r="C26" s="32">
        <v>-53082.49363533599</v>
      </c>
    </row>
    <row r="27" spans="1:3" ht="17.25" thickBot="1" thickTop="1">
      <c r="A27" s="114" t="s">
        <v>124</v>
      </c>
      <c r="B27" s="115"/>
      <c r="C27" s="11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2021-06-28T08:44:49Z</cp:lastPrinted>
  <dcterms:created xsi:type="dcterms:W3CDTF">2010-08-18T05:06:50Z</dcterms:created>
  <dcterms:modified xsi:type="dcterms:W3CDTF">2021-09-14T09:38:05Z</dcterms:modified>
  <cp:category/>
  <cp:version/>
  <cp:contentType/>
  <cp:contentStatus/>
</cp:coreProperties>
</file>