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7680" windowHeight="8190" tabRatio="837" activeTab="5"/>
  </bookViews>
  <sheets>
    <sheet name="داراییها" sheetId="1" r:id="rId1"/>
    <sheet name="بدهی ها و حقوق صاحبان سهام" sheetId="2" r:id="rId2"/>
    <sheet name="توزیع بخش اقصادی" sheetId="3" r:id="rId3"/>
    <sheet name="کیفیت اعتباری" sheetId="4" r:id="rId4"/>
    <sheet name="فعالیتهای ارزی" sheetId="5" r:id="rId5"/>
    <sheet name="شعب" sheetId="6" r:id="rId6"/>
    <sheet name="بانکداری الکترونیک" sheetId="7" r:id="rId7"/>
    <sheet name="نیروی انسانی" sheetId="8" r:id="rId8"/>
    <sheet name="سود وزیان" sheetId="9" r:id="rId9"/>
  </sheets>
  <definedNames/>
  <calcPr fullCalcOnLoad="1"/>
</workbook>
</file>

<file path=xl/sharedStrings.xml><?xml version="1.0" encoding="utf-8"?>
<sst xmlns="http://schemas.openxmlformats.org/spreadsheetml/2006/main" count="169" uniqueCount="143">
  <si>
    <t>شرح</t>
  </si>
  <si>
    <t>اقلام زيرخط ترازنامه</t>
  </si>
  <si>
    <t xml:space="preserve">     تعهدات مشتريان بابت اعتبارات اسنادي</t>
  </si>
  <si>
    <t>حقوق صاحبان سهام</t>
  </si>
  <si>
    <t>تعداد شعب در داخل كشور</t>
  </si>
  <si>
    <t>تعداد شعب در خارج از كشور</t>
  </si>
  <si>
    <t>شعب سوئيفتي</t>
  </si>
  <si>
    <r>
      <t xml:space="preserve">دستگاه‌هاي </t>
    </r>
    <r>
      <rPr>
        <sz val="9"/>
        <rFont val="Times New Roman"/>
        <family val="1"/>
      </rPr>
      <t>ATM</t>
    </r>
  </si>
  <si>
    <t>PIN PAD</t>
  </si>
  <si>
    <r>
      <t xml:space="preserve">شعب </t>
    </r>
    <r>
      <rPr>
        <sz val="9"/>
        <rFont val="Times New Roman"/>
        <family val="1"/>
      </rPr>
      <t>ONLINE</t>
    </r>
  </si>
  <si>
    <t>سنوات  خدمت</t>
  </si>
  <si>
    <t>تحصيلات</t>
  </si>
  <si>
    <t>ابتدايي و كمتر</t>
  </si>
  <si>
    <t>سيكل</t>
  </si>
  <si>
    <t>ديپلم</t>
  </si>
  <si>
    <t>فوق ديپلم</t>
  </si>
  <si>
    <t>ليسانس</t>
  </si>
  <si>
    <t>فوق ليسانس</t>
  </si>
  <si>
    <t>دكتري</t>
  </si>
  <si>
    <t>جمع</t>
  </si>
  <si>
    <t>جمع كل</t>
  </si>
  <si>
    <t>جنسيت</t>
  </si>
  <si>
    <t xml:space="preserve">مرد </t>
  </si>
  <si>
    <t>زن</t>
  </si>
  <si>
    <t xml:space="preserve">كمتر از 5 </t>
  </si>
  <si>
    <t xml:space="preserve">5 تا 9 </t>
  </si>
  <si>
    <t xml:space="preserve">10 تا 14 </t>
  </si>
  <si>
    <t xml:space="preserve">15 تا 19 </t>
  </si>
  <si>
    <t xml:space="preserve">20 تا 24 </t>
  </si>
  <si>
    <t xml:space="preserve">25 تا 29 </t>
  </si>
  <si>
    <t>درآمد کارمزد</t>
  </si>
  <si>
    <t>سایر درآمدها</t>
  </si>
  <si>
    <t>هزینه کارمزد</t>
  </si>
  <si>
    <t>سود (زیان) خالص</t>
  </si>
  <si>
    <t>كارت‌هاي بانكي صادرشده *</t>
  </si>
  <si>
    <t xml:space="preserve">                                                                                                                                                                                                                                 </t>
  </si>
  <si>
    <t>خالص درآمد کارمزد</t>
  </si>
  <si>
    <t>خالص سود (زیان) مبادلات و معاملات ارزی</t>
  </si>
  <si>
    <t>سایر درآمدهای عملیاتی</t>
  </si>
  <si>
    <t>جمع درآمدهای عملیاتی</t>
  </si>
  <si>
    <t>هزینه استهلاک</t>
  </si>
  <si>
    <t xml:space="preserve">سود (زیان) قبل از مالیات بر درآمد </t>
  </si>
  <si>
    <t>مالیات بر درآمد</t>
  </si>
  <si>
    <t>30 و بیشتر</t>
  </si>
  <si>
    <t>معادل ریالی تعهدات بابت مبالغ دریافتی از صندوق توسعه ملی</t>
  </si>
  <si>
    <t>جاری</t>
  </si>
  <si>
    <t>سررسید گذشته</t>
  </si>
  <si>
    <t>معوق</t>
  </si>
  <si>
    <t>جمع مبلغ ناخالص</t>
  </si>
  <si>
    <t>ذخیره کاهش ارزش</t>
  </si>
  <si>
    <t>خالص مبلغ دفتری</t>
  </si>
  <si>
    <t>تسهیلات اعطایی به مشتریان</t>
  </si>
  <si>
    <t>مبلغ دفتری</t>
  </si>
  <si>
    <t>صنعت</t>
  </si>
  <si>
    <t>مسکن</t>
  </si>
  <si>
    <t>بازرگانی</t>
  </si>
  <si>
    <t>خدمات</t>
  </si>
  <si>
    <t>کشاورزی</t>
  </si>
  <si>
    <t>...</t>
  </si>
  <si>
    <t>میزان تسهیلات/تعهدات براساس داخل و خارج از کشور</t>
  </si>
  <si>
    <t>داخل کشور</t>
  </si>
  <si>
    <t>خارج کشور</t>
  </si>
  <si>
    <t>مجموع</t>
  </si>
  <si>
    <t>موجودی نقد</t>
  </si>
  <si>
    <t>مطالبات از دولت</t>
  </si>
  <si>
    <t>تسهیلات اعطایی و مطالبات از اشخاص دولتی</t>
  </si>
  <si>
    <t>سپرده قانونی</t>
  </si>
  <si>
    <t xml:space="preserve">     تعهدات مشتريان بابت ضمانت‌نامه‌های صادره</t>
  </si>
  <si>
    <t xml:space="preserve">     ساير تعهدات مشتریان</t>
  </si>
  <si>
    <t xml:space="preserve">    طرف وجوه اداره‌شده و موارد مشابه</t>
  </si>
  <si>
    <t>سپرده‌هاي مشتریان</t>
  </si>
  <si>
    <t>سود سهام پرداختنی</t>
  </si>
  <si>
    <t>اوراق بدهی</t>
  </si>
  <si>
    <t>ذخیره مزایای پایان خدمت و تعهدات بازنشستگی کارکنان</t>
  </si>
  <si>
    <t>سرمایه</t>
  </si>
  <si>
    <t>افزایش سرمایه در جریان</t>
  </si>
  <si>
    <t>اندوخته صرف سهام</t>
  </si>
  <si>
    <t>تفاوت تسعیر ارز</t>
  </si>
  <si>
    <t>سود انباشته</t>
  </si>
  <si>
    <t>سهام خزانه</t>
  </si>
  <si>
    <t>جمع حقوق صاحبان سهام</t>
  </si>
  <si>
    <t>ذخیره مالیات عملکرد</t>
  </si>
  <si>
    <t>اندوخته قانونی</t>
  </si>
  <si>
    <t xml:space="preserve">تسهیلات اعطایی </t>
  </si>
  <si>
    <t xml:space="preserve">          شرح</t>
  </si>
  <si>
    <r>
      <t>جدول 8: تعداد نيروي انساني به تفكيك جنسيت سنوات خدمت و تحصيلات پايان سال 1398</t>
    </r>
    <r>
      <rPr>
        <sz val="11"/>
        <rFont val="B Nazanin"/>
        <family val="0"/>
      </rPr>
      <t>*</t>
    </r>
  </si>
  <si>
    <r>
      <rPr>
        <b/>
        <sz val="10"/>
        <rFont val="B Nazanin"/>
        <family val="0"/>
      </rPr>
      <t xml:space="preserve">      جدول 1:</t>
    </r>
    <r>
      <rPr>
        <sz val="10"/>
        <rFont val="B Nazanin"/>
        <family val="0"/>
      </rPr>
      <t xml:space="preserve"> ميزان دارايي‌هاي بانك صادرات
        (ارقام به ميليارد ريال)
</t>
    </r>
  </si>
  <si>
    <t>دارایی‌ها</t>
  </si>
  <si>
    <t>مطالبات از بانک‌ها و سایر مؤسسات اعتباری</t>
  </si>
  <si>
    <t>تسهيلات اعطايي و مطالبات از اشخاص غیردولتی</t>
  </si>
  <si>
    <t>سرمایه‌گذاری در سهام و سایر اوراق بهادار</t>
  </si>
  <si>
    <t>سایر حساب‌های دریافتنی</t>
  </si>
  <si>
    <t>دارایی‌های ثابت مشهود</t>
  </si>
  <si>
    <t>دارایی‌های نامشهود</t>
  </si>
  <si>
    <t>سایر دارایی‌ها</t>
  </si>
  <si>
    <t>جمع دارایی‌ها</t>
  </si>
  <si>
    <t>مأخذ: تمام آمارهاي اين گزارش براساس اطلاعات ارسالي از جانب بانك صادرات است.</t>
  </si>
  <si>
    <r>
      <rPr>
        <b/>
        <sz val="10"/>
        <rFont val="B Nazanin"/>
        <family val="0"/>
      </rPr>
      <t>جدول2</t>
    </r>
    <r>
      <rPr>
        <sz val="10"/>
        <rFont val="B Nazanin"/>
        <family val="0"/>
      </rPr>
      <t xml:space="preserve">: بدهي‌ها، حقوق صاحبان سپرده‌های سرمایه‌گذاری و حقوق صاحبان سهام بانک صادرات
      (ارقام به ميليارد ريال)
</t>
    </r>
  </si>
  <si>
    <t>بدهی‌ها</t>
  </si>
  <si>
    <t>بدهی به بانک‌ها و سایر مؤسسات اعتباری</t>
  </si>
  <si>
    <t>ذخایر و سایر بدهی‌ها</t>
  </si>
  <si>
    <t>جمع بدهی‌ها</t>
  </si>
  <si>
    <t>حقوق صاحبان سپرده‌های سرمایه‌گذاری</t>
  </si>
  <si>
    <t>سپرده‌های سرمایه‌گذاری مدت‌دار</t>
  </si>
  <si>
    <t>سود پرداختنی سپرده‌های سرمایه‌گذاری مدت‌دار</t>
  </si>
  <si>
    <t>جمع حقوق صاحبان سپرده‌های سرمایه‌گذاری</t>
  </si>
  <si>
    <t>جمع بدهی‌ها و حقوق صاحبان سپرده‌های سرمایه‌گذاری</t>
  </si>
  <si>
    <t>سایر اندوخته‌ها</t>
  </si>
  <si>
    <t>مازاد تجدید ارزیابی دارایی‌ها</t>
  </si>
  <si>
    <t>جمع بدهی‌ها، حقوق صاحبان سپرده‌های سرمایه‌گذاری و حقوق صاحبان سهام</t>
  </si>
  <si>
    <r>
      <rPr>
        <b/>
        <sz val="12"/>
        <rFont val="B Nazanin"/>
        <family val="0"/>
      </rPr>
      <t>جدول3:</t>
    </r>
    <r>
      <rPr>
        <sz val="12"/>
        <rFont val="B Nazanin"/>
        <family val="0"/>
      </rPr>
      <t xml:space="preserve"> توزیع بخش اقتصادی تسهيلات و سرمایه‌گذاری‌ها و تمرکز درون یا برون مرزی آن 
      (ارقام به ميليارد ريال)
</t>
    </r>
  </si>
  <si>
    <t>میزان تسهیلات/تعهدات براساس بخش‌های اقتصادی</t>
  </si>
  <si>
    <t>بانک‌ها</t>
  </si>
  <si>
    <t>سرمایه‌گذاری‌ها</t>
  </si>
  <si>
    <t>تعهدات بابت ضمانت‌نامه‌ها و اعتبار اسنادی</t>
  </si>
  <si>
    <r>
      <rPr>
        <b/>
        <sz val="10"/>
        <rFont val="B Nazanin"/>
        <family val="0"/>
      </rPr>
      <t>جدول4:</t>
    </r>
    <r>
      <rPr>
        <sz val="10"/>
        <rFont val="B Nazanin"/>
        <family val="0"/>
      </rPr>
      <t xml:space="preserve"> کیفیت اعتباری تسهیلات و تعهدات اعطایی و سرمایه‌گذاری‌های بانك صادرات
      (ارقام به ميليارد ريال)
</t>
    </r>
  </si>
  <si>
    <t xml:space="preserve"> مأخذ: تمام آمارهاي اين گزارش بر اساس اطلاعات ارسالي از جانب بانك صادرات است.</t>
  </si>
  <si>
    <t>تسهیلات اعطایی به بانک‌ها</t>
  </si>
  <si>
    <t>مشکوک‌الوصول</t>
  </si>
  <si>
    <r>
      <rPr>
        <b/>
        <sz val="10"/>
        <rFont val="B Nazanin"/>
        <family val="0"/>
      </rPr>
      <t xml:space="preserve">                جدول 5</t>
    </r>
    <r>
      <rPr>
        <sz val="10"/>
        <rFont val="B Nazanin"/>
        <family val="0"/>
      </rPr>
      <t xml:space="preserve">: فعاليت‌هاي ارزي و بين‌المللي بانك صادرات
                (ارقام به ميلیارد ریال)
</t>
    </r>
  </si>
  <si>
    <t>معادل ریالی جمع دارایی‌های ارزی</t>
  </si>
  <si>
    <t>معادل ریالی جمع بدهی‌ها و حقوق سپرده‌گذاران ارزی</t>
  </si>
  <si>
    <t>معادل ریالی تعهدات بابت اعتبارات اسنادی ارزی گشایش‌یافته</t>
  </si>
  <si>
    <t>معادل ریالی تعهدات بابت ضمانت‌نامه‌های ارزی صادره</t>
  </si>
  <si>
    <r>
      <rPr>
        <b/>
        <sz val="10"/>
        <rFont val="B Nazanin"/>
        <family val="0"/>
      </rPr>
      <t>جدول 6</t>
    </r>
    <r>
      <rPr>
        <sz val="10"/>
        <rFont val="B Nazanin"/>
        <family val="0"/>
      </rPr>
      <t>: تعداد شعب بانك صادرات</t>
    </r>
  </si>
  <si>
    <t xml:space="preserve">  مأخذ: تمام آمارهاي اين گزارش براساس اطلاعات ارسالي از جانب بانك صادرات است.</t>
  </si>
  <si>
    <r>
      <rPr>
        <b/>
        <sz val="10"/>
        <rFont val="B Nazanin"/>
        <family val="0"/>
      </rPr>
      <t xml:space="preserve">جدول 7: </t>
    </r>
    <r>
      <rPr>
        <sz val="10"/>
        <rFont val="B Nazanin"/>
        <family val="0"/>
      </rPr>
      <t>ميزان بهره‌مندي بانك صادرات از فناوري بانكداري الكترونيك</t>
    </r>
  </si>
  <si>
    <r>
      <t xml:space="preserve">دستگاه‌هاي </t>
    </r>
    <r>
      <rPr>
        <sz val="9"/>
        <rFont val="Times New Roman"/>
        <family val="1"/>
      </rPr>
      <t>POS</t>
    </r>
  </si>
  <si>
    <t xml:space="preserve"> * به غیر از کارت‌های هدیه، خرید و بن‌کارت </t>
  </si>
  <si>
    <t>مأخذ: تمام آمارهاي اين گزارش بر اساس اطلاعات ارسالي از جانب بانك صادرات است.</t>
  </si>
  <si>
    <t>* سابقه کار در محل بانک صادرات محسوب گردد.</t>
  </si>
  <si>
    <r>
      <rPr>
        <b/>
        <sz val="10"/>
        <rFont val="B Nazanin"/>
        <family val="0"/>
      </rPr>
      <t xml:space="preserve">جدول  9: </t>
    </r>
    <r>
      <rPr>
        <sz val="10"/>
        <rFont val="B Nazanin"/>
        <family val="0"/>
      </rPr>
      <t xml:space="preserve">سود و زيان بانك صادرات
 (ارقام به ميليارد ريال)
</t>
    </r>
  </si>
  <si>
    <t>درآمدهاي تسهیلات اعطایی و سپرده‌گذاری</t>
  </si>
  <si>
    <t>هزینه سود سپرده‌ها</t>
  </si>
  <si>
    <t>خالص درآمد تسهیلات و سپرده‌گذاری</t>
  </si>
  <si>
    <t>خالص سود (زیان) سرمایه‌گذاری‌ها</t>
  </si>
  <si>
    <t xml:space="preserve">هزینه‌های اداری و عمومی </t>
  </si>
  <si>
    <t>هزینه‌های کارکنان</t>
  </si>
  <si>
    <t>هزینه‌های اداری</t>
  </si>
  <si>
    <t>هزینه مطالبات مشکوک‌الوصول</t>
  </si>
  <si>
    <t>هزینه‌های مالی</t>
  </si>
  <si>
    <t>سایر هزینه‌ها</t>
  </si>
  <si>
    <t>مطالبات از شرکت‌های فرعی و وابسته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</si>
</sst>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يال&quot;\ #,##0_-;&quot;ريال&quot;\ #,##0\-"/>
    <numFmt numFmtId="165" formatCode="&quot;ريال&quot;\ #,##0_-;[Red]&quot;ريال&quot;\ #,##0\-"/>
    <numFmt numFmtId="166" formatCode="&quot;ريال&quot;\ #,##0.00_-;&quot;ريال&quot;\ #,##0.00\-"/>
    <numFmt numFmtId="167" formatCode="&quot;ريال&quot;\ #,##0.00_-;[Red]&quot;ريال&quot;\ #,##0.00\-"/>
    <numFmt numFmtId="168" formatCode="_-&quot;ريال&quot;\ * #,##0_-;_-&quot;ريال&quot;\ * #,##0\-;_-&quot;ريال&quot;\ * &quot;-&quot;_-;_-@_-"/>
    <numFmt numFmtId="169" formatCode="_-* #,##0_-;_-* #,##0\-;_-* &quot;-&quot;_-;_-@_-"/>
    <numFmt numFmtId="170" formatCode="_-&quot;ريال&quot;\ * #,##0.00_-;_-&quot;ريال&quot;\ * #,##0.00\-;_-&quot;ريال&quot;\ * &quot;-&quot;??_-;_-@_-"/>
    <numFmt numFmtId="171" formatCode="_-* #,##0.00_-;_-* #,##0.00\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29]hh:mm:ss\ AM/PM"/>
    <numFmt numFmtId="177" formatCode="#,##0_ ;[Red]\-#,##0\ "/>
    <numFmt numFmtId="178" formatCode="_-* #,##0_-;_-* #,##0\-;_-* &quot;-&quot;??_-;_-@_-"/>
    <numFmt numFmtId="179" formatCode="#,##0;[Red]#,##0"/>
    <numFmt numFmtId="180" formatCode="#,##0_ ;\-#,##0\ "/>
    <numFmt numFmtId="181" formatCode="#,###,,,"/>
    <numFmt numFmtId="182" formatCode="_-* #,##0.0_-;_-* #,##0.0\-;_-* &quot;-&quot;??_-;_-@_-"/>
    <numFmt numFmtId="183" formatCode="_-* #,##0.000_-;_-* #,##0.000\-;_-* &quot;-&quot;??_-;_-@_-"/>
    <numFmt numFmtId="184" formatCode="0_ ;\-0\ "/>
    <numFmt numFmtId="185" formatCode="_-* #,##0_-;_-* #,##0"/>
    <numFmt numFmtId="186" formatCode="0_);[Red]\(0\)"/>
    <numFmt numFmtId="187" formatCode="#,###,,,;\(##,,,\)"/>
    <numFmt numFmtId="188" formatCode="0_);\(0\)"/>
    <numFmt numFmtId="189" formatCode="0;[Red]0"/>
    <numFmt numFmtId="190" formatCode="#,###,,,;[Red]\(#,###\)\,"/>
    <numFmt numFmtId="191" formatCode="#,###,,;[Red]\(#,###\)\,"/>
    <numFmt numFmtId="192" formatCode="#,###,,,;\(#,###,,,\)"/>
    <numFmt numFmtId="193" formatCode="0.00_);[Red]\(0.00\)"/>
    <numFmt numFmtId="194" formatCode="0.0_);[Red]\(0.0\)"/>
  </numFmts>
  <fonts count="50">
    <font>
      <sz val="10"/>
      <name val="Arial"/>
      <family val="0"/>
    </font>
    <font>
      <b/>
      <sz val="10"/>
      <name val="B Nazanin"/>
      <family val="0"/>
    </font>
    <font>
      <b/>
      <sz val="9"/>
      <name val="B Nazanin"/>
      <family val="0"/>
    </font>
    <font>
      <sz val="10"/>
      <name val="B Nazanin"/>
      <family val="0"/>
    </font>
    <font>
      <sz val="9"/>
      <name val="B Nazanin"/>
      <family val="0"/>
    </font>
    <font>
      <sz val="9"/>
      <name val="Arial"/>
      <family val="2"/>
    </font>
    <font>
      <b/>
      <sz val="8"/>
      <name val="B Nazanin"/>
      <family val="0"/>
    </font>
    <font>
      <sz val="9"/>
      <name val="Times New Roman"/>
      <family val="1"/>
    </font>
    <font>
      <sz val="11"/>
      <name val="B Nazanin"/>
      <family val="0"/>
    </font>
    <font>
      <sz val="12"/>
      <name val="B Nazanin"/>
      <family val="0"/>
    </font>
    <font>
      <b/>
      <sz val="12"/>
      <name val="B Nazanin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5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5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5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5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ck"/>
      <top>
        <color indexed="63"/>
      </top>
      <bottom>
        <color indexed="63"/>
      </bottom>
    </border>
    <border>
      <left style="double"/>
      <right style="thick"/>
      <top>
        <color indexed="63"/>
      </top>
      <bottom style="medium"/>
    </border>
    <border>
      <left style="double"/>
      <right style="thick"/>
      <top>
        <color indexed="63"/>
      </top>
      <bottom style="double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double"/>
      <right style="thick"/>
      <top style="double"/>
      <bottom>
        <color indexed="63"/>
      </bottom>
    </border>
    <border>
      <left style="double"/>
      <right style="thick"/>
      <top style="double"/>
      <bottom style="double"/>
    </border>
    <border>
      <left>
        <color indexed="63"/>
      </left>
      <right style="thick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double"/>
      <bottom>
        <color indexed="63"/>
      </bottom>
    </border>
    <border>
      <left style="thick"/>
      <right style="thick"/>
      <top style="medium"/>
      <bottom style="double"/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 style="thick"/>
      <right style="thick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 style="thick"/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thick"/>
      <top style="medium"/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ck"/>
      <top>
        <color indexed="63"/>
      </top>
      <bottom style="double"/>
    </border>
    <border>
      <left>
        <color indexed="63"/>
      </left>
      <right style="thick"/>
      <top style="double"/>
      <bottom style="medium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>
        <color indexed="63"/>
      </left>
      <right style="thick"/>
      <top style="medium"/>
      <bottom style="double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/>
      <right>
        <color indexed="63"/>
      </right>
      <top style="double"/>
      <bottom style="double"/>
    </border>
    <border>
      <left style="thick"/>
      <right style="double"/>
      <top style="double"/>
      <bottom>
        <color indexed="63"/>
      </bottom>
    </border>
    <border>
      <left style="thick"/>
      <right style="double"/>
      <top>
        <color indexed="63"/>
      </top>
      <bottom style="double"/>
    </border>
    <border>
      <left style="thick"/>
      <right>
        <color indexed="63"/>
      </right>
      <top style="double"/>
      <bottom style="medium"/>
    </border>
    <border>
      <left style="thick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3" fillId="0" borderId="10" xfId="0" applyFont="1" applyBorder="1" applyAlignment="1">
      <alignment horizontal="justify" vertical="top" wrapText="1" readingOrder="2"/>
    </xf>
    <xf numFmtId="0" fontId="3" fillId="0" borderId="11" xfId="0" applyFont="1" applyBorder="1" applyAlignment="1">
      <alignment horizontal="justify" wrapText="1" readingOrder="2"/>
    </xf>
    <xf numFmtId="0" fontId="3" fillId="0" borderId="12" xfId="0" applyFont="1" applyBorder="1" applyAlignment="1">
      <alignment horizontal="justify" wrapText="1" readingOrder="2"/>
    </xf>
    <xf numFmtId="3" fontId="4" fillId="0" borderId="13" xfId="0" applyNumberFormat="1" applyFont="1" applyBorder="1" applyAlignment="1">
      <alignment horizontal="center" wrapText="1" readingOrder="2"/>
    </xf>
    <xf numFmtId="0" fontId="7" fillId="0" borderId="11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justify" vertical="center" wrapText="1" readingOrder="2"/>
    </xf>
    <xf numFmtId="0" fontId="3" fillId="0" borderId="10" xfId="0" applyFont="1" applyBorder="1" applyAlignment="1">
      <alignment horizontal="right" vertical="center" wrapText="1" readingOrder="2"/>
    </xf>
    <xf numFmtId="3" fontId="4" fillId="0" borderId="13" xfId="0" applyNumberFormat="1" applyFont="1" applyBorder="1" applyAlignment="1">
      <alignment horizontal="center" vertical="center" wrapText="1" readingOrder="2"/>
    </xf>
    <xf numFmtId="0" fontId="1" fillId="0" borderId="10" xfId="0" applyFont="1" applyBorder="1" applyAlignment="1">
      <alignment horizontal="right" vertical="center" wrapText="1" readingOrder="2"/>
    </xf>
    <xf numFmtId="0" fontId="3" fillId="0" borderId="10" xfId="0" applyFont="1" applyBorder="1" applyAlignment="1">
      <alignment horizontal="justify" vertical="center" wrapText="1" readingOrder="2"/>
    </xf>
    <xf numFmtId="0" fontId="3" fillId="0" borderId="10" xfId="0" applyFont="1" applyBorder="1" applyAlignment="1">
      <alignment vertical="center" wrapText="1" readingOrder="2"/>
    </xf>
    <xf numFmtId="3" fontId="4" fillId="0" borderId="14" xfId="0" applyNumberFormat="1" applyFont="1" applyBorder="1" applyAlignment="1">
      <alignment horizontal="center" vertical="center" wrapText="1" readingOrder="2"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15" xfId="0" applyFont="1" applyBorder="1" applyAlignment="1">
      <alignment horizontal="justify" vertical="top" wrapText="1" readingOrder="2"/>
    </xf>
    <xf numFmtId="3" fontId="4" fillId="0" borderId="14" xfId="0" applyNumberFormat="1" applyFont="1" applyBorder="1" applyAlignment="1">
      <alignment horizontal="center" wrapText="1" readingOrder="2"/>
    </xf>
    <xf numFmtId="0" fontId="1" fillId="33" borderId="16" xfId="0" applyFont="1" applyFill="1" applyBorder="1" applyAlignment="1">
      <alignment horizontal="center" vertical="center" wrapText="1" readingOrder="2"/>
    </xf>
    <xf numFmtId="1" fontId="2" fillId="33" borderId="17" xfId="0" applyNumberFormat="1" applyFont="1" applyFill="1" applyBorder="1" applyAlignment="1">
      <alignment horizontal="center" vertical="center" wrapText="1" readingOrder="2"/>
    </xf>
    <xf numFmtId="0" fontId="1" fillId="33" borderId="16" xfId="0" applyFont="1" applyFill="1" applyBorder="1" applyAlignment="1">
      <alignment horizontal="center" wrapText="1" readingOrder="2"/>
    </xf>
    <xf numFmtId="0" fontId="2" fillId="33" borderId="17" xfId="0" applyFont="1" applyFill="1" applyBorder="1" applyAlignment="1">
      <alignment horizontal="center" wrapText="1" readingOrder="2"/>
    </xf>
    <xf numFmtId="0" fontId="6" fillId="33" borderId="16" xfId="0" applyFont="1" applyFill="1" applyBorder="1" applyAlignment="1">
      <alignment horizontal="center" wrapText="1" readingOrder="2"/>
    </xf>
    <xf numFmtId="0" fontId="2" fillId="33" borderId="17" xfId="0" applyFont="1" applyFill="1" applyBorder="1" applyAlignment="1">
      <alignment horizontal="center" vertical="center" wrapText="1" readingOrder="2"/>
    </xf>
    <xf numFmtId="0" fontId="3" fillId="0" borderId="15" xfId="0" applyFont="1" applyBorder="1" applyAlignment="1">
      <alignment horizontal="justify" vertical="center" wrapText="1" readingOrder="2"/>
    </xf>
    <xf numFmtId="0" fontId="3" fillId="0" borderId="11" xfId="0" applyFont="1" applyBorder="1" applyAlignment="1">
      <alignment horizontal="justify" vertical="top" wrapText="1" readingOrder="2"/>
    </xf>
    <xf numFmtId="0" fontId="3" fillId="0" borderId="1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top" wrapText="1" indent="1" readingOrder="2"/>
    </xf>
    <xf numFmtId="0" fontId="3" fillId="0" borderId="19" xfId="0" applyFont="1" applyBorder="1" applyAlignment="1">
      <alignment horizontal="right" vertical="top" wrapText="1" indent="1" readingOrder="2"/>
    </xf>
    <xf numFmtId="3" fontId="4" fillId="0" borderId="20" xfId="0" applyNumberFormat="1" applyFont="1" applyBorder="1" applyAlignment="1">
      <alignment horizontal="center" wrapText="1" readingOrder="2"/>
    </xf>
    <xf numFmtId="3" fontId="4" fillId="0" borderId="21" xfId="0" applyNumberFormat="1" applyFont="1" applyBorder="1" applyAlignment="1">
      <alignment horizontal="center" wrapText="1" readingOrder="2"/>
    </xf>
    <xf numFmtId="0" fontId="3" fillId="0" borderId="10" xfId="0" applyFont="1" applyBorder="1" applyAlignment="1">
      <alignment horizontal="right" vertical="center" wrapText="1" indent="1" readingOrder="2"/>
    </xf>
    <xf numFmtId="0" fontId="1" fillId="0" borderId="10" xfId="0" applyFont="1" applyBorder="1" applyAlignment="1">
      <alignment horizontal="right" vertical="top" wrapText="1" readingOrder="2"/>
    </xf>
    <xf numFmtId="0" fontId="1" fillId="0" borderId="19" xfId="0" applyFont="1" applyBorder="1" applyAlignment="1">
      <alignment horizontal="right" vertical="top" wrapText="1" readingOrder="2"/>
    </xf>
    <xf numFmtId="0" fontId="1" fillId="0" borderId="22" xfId="0" applyFont="1" applyBorder="1" applyAlignment="1">
      <alignment horizontal="right" vertical="top" wrapText="1" readingOrder="2"/>
    </xf>
    <xf numFmtId="0" fontId="9" fillId="0" borderId="23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wrapText="1" readingOrder="2"/>
    </xf>
    <xf numFmtId="3" fontId="2" fillId="0" borderId="13" xfId="0" applyNumberFormat="1" applyFont="1" applyBorder="1" applyAlignment="1">
      <alignment horizontal="center" vertical="center" wrapText="1" readingOrder="2"/>
    </xf>
    <xf numFmtId="3" fontId="4" fillId="0" borderId="13" xfId="42" applyNumberFormat="1" applyFont="1" applyBorder="1" applyAlignment="1">
      <alignment horizontal="center" vertical="center" wrapText="1" readingOrder="1"/>
    </xf>
    <xf numFmtId="3" fontId="4" fillId="0" borderId="14" xfId="42" applyNumberFormat="1" applyFont="1" applyBorder="1" applyAlignment="1">
      <alignment horizontal="center" vertical="center" wrapText="1" readingOrder="1"/>
    </xf>
    <xf numFmtId="3" fontId="5" fillId="0" borderId="13" xfId="42" applyNumberFormat="1" applyFont="1" applyBorder="1" applyAlignment="1">
      <alignment horizontal="center" vertical="center" wrapText="1" readingOrder="1"/>
    </xf>
    <xf numFmtId="3" fontId="5" fillId="0" borderId="14" xfId="42" applyNumberFormat="1" applyFont="1" applyBorder="1" applyAlignment="1">
      <alignment horizontal="center" vertical="center" wrapText="1" readingOrder="1"/>
    </xf>
    <xf numFmtId="3" fontId="4" fillId="0" borderId="24" xfId="42" applyNumberFormat="1" applyFont="1" applyBorder="1" applyAlignment="1">
      <alignment horizontal="center" vertical="center" wrapText="1" readingOrder="1"/>
    </xf>
    <xf numFmtId="3" fontId="4" fillId="0" borderId="25" xfId="42" applyNumberFormat="1" applyFont="1" applyBorder="1" applyAlignment="1">
      <alignment horizontal="center" vertical="center" wrapText="1" readingOrder="1"/>
    </xf>
    <xf numFmtId="3" fontId="4" fillId="0" borderId="26" xfId="42" applyNumberFormat="1" applyFont="1" applyBorder="1" applyAlignment="1">
      <alignment horizontal="center" vertical="center" wrapText="1" readingOrder="1"/>
    </xf>
    <xf numFmtId="0" fontId="3" fillId="0" borderId="27" xfId="0" applyFont="1" applyBorder="1" applyAlignment="1">
      <alignment horizontal="justify" vertical="top" wrapText="1" readingOrder="2"/>
    </xf>
    <xf numFmtId="0" fontId="1" fillId="0" borderId="19" xfId="0" applyFont="1" applyBorder="1" applyAlignment="1">
      <alignment horizontal="justify" vertical="top" wrapText="1" readingOrder="2"/>
    </xf>
    <xf numFmtId="0" fontId="0" fillId="0" borderId="11" xfId="0" applyFont="1" applyBorder="1" applyAlignment="1">
      <alignment horizontal="right" indent="1" readingOrder="2"/>
    </xf>
    <xf numFmtId="0" fontId="1" fillId="0" borderId="28" xfId="0" applyFont="1" applyBorder="1" applyAlignment="1">
      <alignment horizontal="right" readingOrder="2"/>
    </xf>
    <xf numFmtId="3" fontId="4" fillId="0" borderId="14" xfId="0" applyNumberFormat="1" applyFont="1" applyBorder="1" applyAlignment="1">
      <alignment horizontal="center" wrapText="1"/>
    </xf>
    <xf numFmtId="3" fontId="4" fillId="0" borderId="14" xfId="42" applyNumberFormat="1" applyFont="1" applyBorder="1" applyAlignment="1">
      <alignment horizontal="center" wrapText="1"/>
    </xf>
    <xf numFmtId="3" fontId="5" fillId="0" borderId="14" xfId="0" applyNumberFormat="1" applyFont="1" applyBorder="1" applyAlignment="1">
      <alignment horizontal="center" wrapText="1"/>
    </xf>
    <xf numFmtId="3" fontId="5" fillId="0" borderId="14" xfId="0" applyNumberFormat="1" applyFont="1" applyBorder="1" applyAlignment="1">
      <alignment horizontal="center"/>
    </xf>
    <xf numFmtId="3" fontId="4" fillId="0" borderId="14" xfId="42" applyNumberFormat="1" applyFont="1" applyBorder="1" applyAlignment="1">
      <alignment horizontal="center"/>
    </xf>
    <xf numFmtId="3" fontId="4" fillId="0" borderId="24" xfId="42" applyNumberFormat="1" applyFont="1" applyBorder="1" applyAlignment="1">
      <alignment horizontal="center"/>
    </xf>
    <xf numFmtId="3" fontId="5" fillId="0" borderId="24" xfId="0" applyNumberFormat="1" applyFont="1" applyBorder="1" applyAlignment="1">
      <alignment horizontal="center"/>
    </xf>
    <xf numFmtId="3" fontId="4" fillId="0" borderId="14" xfId="0" applyNumberFormat="1" applyFont="1" applyBorder="1" applyAlignment="1">
      <alignment horizontal="center"/>
    </xf>
    <xf numFmtId="3" fontId="4" fillId="0" borderId="13" xfId="42" applyNumberFormat="1" applyFont="1" applyBorder="1" applyAlignment="1">
      <alignment horizontal="center" wrapText="1" readingOrder="1"/>
    </xf>
    <xf numFmtId="3" fontId="4" fillId="0" borderId="29" xfId="42" applyNumberFormat="1" applyFont="1" applyBorder="1" applyAlignment="1">
      <alignment horizontal="center" wrapText="1" readingOrder="1"/>
    </xf>
    <xf numFmtId="3" fontId="4" fillId="0" borderId="29" xfId="0" applyNumberFormat="1" applyFont="1" applyBorder="1" applyAlignment="1">
      <alignment horizontal="center" wrapText="1" readingOrder="1"/>
    </xf>
    <xf numFmtId="3" fontId="4" fillId="0" borderId="29" xfId="0" applyNumberFormat="1" applyFont="1" applyBorder="1" applyAlignment="1">
      <alignment horizontal="center" vertical="center" wrapText="1" readingOrder="1"/>
    </xf>
    <xf numFmtId="3" fontId="4" fillId="0" borderId="30" xfId="0" applyNumberFormat="1" applyFont="1" applyBorder="1" applyAlignment="1">
      <alignment horizontal="center" vertical="center" wrapText="1" readingOrder="1"/>
    </xf>
    <xf numFmtId="0" fontId="3" fillId="33" borderId="31" xfId="0" applyFont="1" applyFill="1" applyBorder="1" applyAlignment="1">
      <alignment horizontal="center" vertical="center" textRotation="180" wrapText="1" readingOrder="2"/>
    </xf>
    <xf numFmtId="0" fontId="3" fillId="33" borderId="30" xfId="0" applyFont="1" applyFill="1" applyBorder="1" applyAlignment="1">
      <alignment horizontal="center" vertical="center" textRotation="180" wrapText="1" readingOrder="2"/>
    </xf>
    <xf numFmtId="0" fontId="3" fillId="33" borderId="32" xfId="0" applyFont="1" applyFill="1" applyBorder="1" applyAlignment="1">
      <alignment horizontal="center" vertical="center" textRotation="180" wrapText="1" readingOrder="2"/>
    </xf>
    <xf numFmtId="3" fontId="4" fillId="0" borderId="33" xfId="0" applyNumberFormat="1" applyFont="1" applyBorder="1" applyAlignment="1">
      <alignment horizontal="center" vertical="center" wrapText="1" readingOrder="1"/>
    </xf>
    <xf numFmtId="3" fontId="4" fillId="0" borderId="34" xfId="0" applyNumberFormat="1" applyFont="1" applyBorder="1" applyAlignment="1">
      <alignment horizontal="center" vertical="center" wrapText="1" readingOrder="1"/>
    </xf>
    <xf numFmtId="3" fontId="4" fillId="0" borderId="35" xfId="0" applyNumberFormat="1" applyFont="1" applyBorder="1" applyAlignment="1">
      <alignment horizontal="center" vertical="center" wrapText="1" readingOrder="1"/>
    </xf>
    <xf numFmtId="3" fontId="4" fillId="0" borderId="36" xfId="0" applyNumberFormat="1" applyFont="1" applyBorder="1" applyAlignment="1">
      <alignment horizontal="center" vertical="center" wrapText="1" readingOrder="1"/>
    </xf>
    <xf numFmtId="3" fontId="4" fillId="0" borderId="37" xfId="0" applyNumberFormat="1" applyFont="1" applyBorder="1" applyAlignment="1">
      <alignment horizontal="center" vertical="center" wrapText="1" readingOrder="1"/>
    </xf>
    <xf numFmtId="3" fontId="4" fillId="0" borderId="33" xfId="57" applyNumberFormat="1" applyFont="1" applyBorder="1" applyAlignment="1">
      <alignment horizontal="center" vertical="center" shrinkToFit="1" readingOrder="1"/>
      <protection/>
    </xf>
    <xf numFmtId="3" fontId="4" fillId="0" borderId="34" xfId="57" applyNumberFormat="1" applyFont="1" applyBorder="1" applyAlignment="1">
      <alignment horizontal="center" vertical="center" shrinkToFit="1" readingOrder="1"/>
      <protection/>
    </xf>
    <xf numFmtId="3" fontId="4" fillId="0" borderId="35" xfId="57" applyNumberFormat="1" applyFont="1" applyBorder="1" applyAlignment="1">
      <alignment horizontal="center" vertical="center" shrinkToFit="1" readingOrder="1"/>
      <protection/>
    </xf>
    <xf numFmtId="3" fontId="4" fillId="0" borderId="36" xfId="57" applyNumberFormat="1" applyFont="1" applyBorder="1" applyAlignment="1">
      <alignment horizontal="center" vertical="center" shrinkToFit="1" readingOrder="1"/>
      <protection/>
    </xf>
    <xf numFmtId="3" fontId="4" fillId="0" borderId="37" xfId="0" applyNumberFormat="1" applyFont="1" applyBorder="1" applyAlignment="1">
      <alignment horizontal="center" vertical="center" shrinkToFit="1" readingOrder="1"/>
    </xf>
    <xf numFmtId="3" fontId="4" fillId="0" borderId="38" xfId="57" applyNumberFormat="1" applyFont="1" applyBorder="1" applyAlignment="1">
      <alignment horizontal="center" vertical="center" shrinkToFit="1" readingOrder="1"/>
      <protection/>
    </xf>
    <xf numFmtId="3" fontId="4" fillId="0" borderId="39" xfId="57" applyNumberFormat="1" applyFont="1" applyBorder="1" applyAlignment="1">
      <alignment horizontal="center" vertical="center" shrinkToFit="1" readingOrder="1"/>
      <protection/>
    </xf>
    <xf numFmtId="3" fontId="4" fillId="0" borderId="40" xfId="57" applyNumberFormat="1" applyFont="1" applyBorder="1" applyAlignment="1">
      <alignment horizontal="center" vertical="center" shrinkToFit="1" readingOrder="1"/>
      <protection/>
    </xf>
    <xf numFmtId="3" fontId="4" fillId="0" borderId="41" xfId="57" applyNumberFormat="1" applyFont="1" applyBorder="1" applyAlignment="1">
      <alignment horizontal="center" vertical="center" shrinkToFit="1" readingOrder="1"/>
      <protection/>
    </xf>
    <xf numFmtId="3" fontId="4" fillId="0" borderId="42" xfId="0" applyNumberFormat="1" applyFont="1" applyBorder="1" applyAlignment="1">
      <alignment horizontal="center" vertical="center" shrinkToFit="1" readingOrder="1"/>
    </xf>
    <xf numFmtId="3" fontId="4" fillId="0" borderId="21" xfId="42" applyNumberFormat="1" applyFont="1" applyBorder="1" applyAlignment="1">
      <alignment horizontal="center" wrapText="1" readingOrder="1"/>
    </xf>
    <xf numFmtId="3" fontId="4" fillId="0" borderId="43" xfId="42" applyNumberFormat="1" applyFont="1" applyBorder="1" applyAlignment="1">
      <alignment horizontal="center" wrapText="1" readingOrder="1"/>
    </xf>
    <xf numFmtId="3" fontId="4" fillId="0" borderId="26" xfId="42" applyNumberFormat="1" applyFont="1" applyBorder="1" applyAlignment="1">
      <alignment horizontal="center" wrapText="1" readingOrder="1"/>
    </xf>
    <xf numFmtId="3" fontId="4" fillId="34" borderId="44" xfId="0" applyNumberFormat="1" applyFont="1" applyFill="1" applyBorder="1" applyAlignment="1">
      <alignment horizontal="center" vertical="center" wrapText="1" readingOrder="1"/>
    </xf>
    <xf numFmtId="3" fontId="4" fillId="34" borderId="45" xfId="0" applyNumberFormat="1" applyFont="1" applyFill="1" applyBorder="1" applyAlignment="1">
      <alignment horizontal="center" vertical="center" wrapText="1" readingOrder="1"/>
    </xf>
    <xf numFmtId="3" fontId="4" fillId="34" borderId="46" xfId="0" applyNumberFormat="1" applyFont="1" applyFill="1" applyBorder="1" applyAlignment="1">
      <alignment horizontal="center" vertical="center" wrapText="1" readingOrder="1"/>
    </xf>
    <xf numFmtId="3" fontId="4" fillId="34" borderId="47" xfId="0" applyNumberFormat="1" applyFont="1" applyFill="1" applyBorder="1" applyAlignment="1">
      <alignment horizontal="center" vertical="center" wrapText="1" readingOrder="1"/>
    </xf>
    <xf numFmtId="3" fontId="4" fillId="34" borderId="48" xfId="0" applyNumberFormat="1" applyFont="1" applyFill="1" applyBorder="1" applyAlignment="1">
      <alignment horizontal="center" vertical="center" wrapText="1" readingOrder="1"/>
    </xf>
    <xf numFmtId="0" fontId="3" fillId="0" borderId="49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right" vertical="center"/>
    </xf>
    <xf numFmtId="0" fontId="3" fillId="0" borderId="49" xfId="0" applyFont="1" applyBorder="1" applyAlignment="1">
      <alignment horizontal="center" vertical="top" wrapText="1"/>
    </xf>
    <xf numFmtId="0" fontId="3" fillId="0" borderId="49" xfId="0" applyFont="1" applyBorder="1" applyAlignment="1">
      <alignment horizontal="center" vertical="top"/>
    </xf>
    <xf numFmtId="0" fontId="9" fillId="0" borderId="49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right"/>
    </xf>
    <xf numFmtId="0" fontId="0" fillId="0" borderId="49" xfId="0" applyBorder="1" applyAlignment="1">
      <alignment/>
    </xf>
    <xf numFmtId="0" fontId="3" fillId="0" borderId="49" xfId="0" applyFont="1" applyBorder="1" applyAlignment="1">
      <alignment horizontal="center"/>
    </xf>
    <xf numFmtId="0" fontId="3" fillId="0" borderId="50" xfId="0" applyFont="1" applyBorder="1" applyAlignment="1">
      <alignment horizontal="right" wrapText="1"/>
    </xf>
    <xf numFmtId="0" fontId="3" fillId="0" borderId="50" xfId="0" applyFont="1" applyBorder="1" applyAlignment="1">
      <alignment horizontal="right" vertical="center" readingOrder="2"/>
    </xf>
    <xf numFmtId="0" fontId="3" fillId="33" borderId="52" xfId="0" applyFont="1" applyFill="1" applyBorder="1" applyAlignment="1">
      <alignment horizontal="center" vertical="center" textRotation="180" wrapText="1" readingOrder="2"/>
    </xf>
    <xf numFmtId="0" fontId="3" fillId="33" borderId="53" xfId="0" applyFont="1" applyFill="1" applyBorder="1" applyAlignment="1">
      <alignment horizontal="center" vertical="center" textRotation="180" wrapText="1" readingOrder="2"/>
    </xf>
    <xf numFmtId="0" fontId="3" fillId="33" borderId="54" xfId="0" applyFont="1" applyFill="1" applyBorder="1" applyAlignment="1">
      <alignment horizontal="center" vertical="center" textRotation="180" wrapText="1" readingOrder="2"/>
    </xf>
    <xf numFmtId="0" fontId="3" fillId="33" borderId="31" xfId="0" applyFont="1" applyFill="1" applyBorder="1" applyAlignment="1">
      <alignment horizontal="center" vertical="center" textRotation="180" wrapText="1" readingOrder="2"/>
    </xf>
    <xf numFmtId="0" fontId="3" fillId="0" borderId="55" xfId="0" applyFont="1" applyBorder="1" applyAlignment="1">
      <alignment horizontal="center" wrapText="1" readingOrder="2"/>
    </xf>
    <xf numFmtId="0" fontId="3" fillId="0" borderId="56" xfId="0" applyFont="1" applyBorder="1" applyAlignment="1">
      <alignment horizontal="center" wrapText="1" readingOrder="2"/>
    </xf>
    <xf numFmtId="0" fontId="3" fillId="0" borderId="27" xfId="0" applyFont="1" applyBorder="1" applyAlignment="1">
      <alignment horizontal="center" wrapText="1" readingOrder="2"/>
    </xf>
    <xf numFmtId="0" fontId="3" fillId="0" borderId="50" xfId="0" applyFont="1" applyBorder="1" applyAlignment="1">
      <alignment horizontal="center" wrapText="1" readingOrder="2"/>
    </xf>
    <xf numFmtId="0" fontId="3" fillId="0" borderId="50" xfId="0" applyFont="1" applyBorder="1" applyAlignment="1">
      <alignment horizontal="right" readingOrder="2"/>
    </xf>
    <xf numFmtId="0" fontId="3" fillId="0" borderId="57" xfId="0" applyFont="1" applyBorder="1" applyAlignment="1">
      <alignment horizontal="center" wrapText="1" readingOrder="2"/>
    </xf>
    <xf numFmtId="0" fontId="1" fillId="0" borderId="58" xfId="0" applyFont="1" applyBorder="1" applyAlignment="1">
      <alignment horizontal="center" wrapText="1" readingOrder="2"/>
    </xf>
    <xf numFmtId="0" fontId="1" fillId="0" borderId="49" xfId="0" applyFont="1" applyBorder="1" applyAlignment="1">
      <alignment horizontal="center" wrapText="1" readingOrder="2"/>
    </xf>
    <xf numFmtId="0" fontId="3" fillId="33" borderId="59" xfId="0" applyFont="1" applyFill="1" applyBorder="1" applyAlignment="1">
      <alignment horizontal="center" vertical="center" textRotation="180" wrapText="1" readingOrder="2"/>
    </xf>
    <xf numFmtId="0" fontId="3" fillId="33" borderId="60" xfId="0" applyFont="1" applyFill="1" applyBorder="1" applyAlignment="1">
      <alignment horizontal="center" vertical="center" textRotation="180" wrapText="1" readingOrder="2"/>
    </xf>
    <xf numFmtId="187" fontId="3" fillId="0" borderId="49" xfId="0" applyNumberFormat="1" applyFont="1" applyBorder="1" applyAlignment="1">
      <alignment horizontal="center" vertical="center" wrapText="1"/>
    </xf>
    <xf numFmtId="187" fontId="3" fillId="0" borderId="49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1" fontId="2" fillId="33" borderId="17" xfId="0" applyNumberFormat="1" applyFont="1" applyFill="1" applyBorder="1" applyAlignment="1">
      <alignment horizontal="center" wrapText="1" readingOrder="2"/>
    </xf>
    <xf numFmtId="3" fontId="4" fillId="0" borderId="29" xfId="0" applyNumberFormat="1" applyFont="1" applyBorder="1" applyAlignment="1">
      <alignment horizontal="center" wrapText="1" readingOrder="2"/>
    </xf>
    <xf numFmtId="3" fontId="4" fillId="0" borderId="61" xfId="0" applyNumberFormat="1" applyFont="1" applyBorder="1" applyAlignment="1">
      <alignment horizontal="center" wrapText="1" readingOrder="2"/>
    </xf>
    <xf numFmtId="3" fontId="4" fillId="0" borderId="30" xfId="0" applyNumberFormat="1" applyFont="1" applyBorder="1" applyAlignment="1">
      <alignment horizontal="center" wrapText="1" readingOrder="2"/>
    </xf>
    <xf numFmtId="3" fontId="4" fillId="0" borderId="62" xfId="0" applyNumberFormat="1" applyFont="1" applyBorder="1" applyAlignment="1">
      <alignment horizontal="center" wrapText="1" readingOrder="2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rightToLeft="1" view="pageBreakPreview" zoomScale="150" zoomScaleSheetLayoutView="150" zoomScalePageLayoutView="0" workbookViewId="0" topLeftCell="A1">
      <selection activeCell="A6" sqref="A6"/>
    </sheetView>
  </sheetViews>
  <sheetFormatPr defaultColWidth="9.140625" defaultRowHeight="12.75"/>
  <cols>
    <col min="1" max="1" width="46.140625" style="0" customWidth="1"/>
    <col min="2" max="2" width="11.140625" style="15" customWidth="1"/>
    <col min="3" max="3" width="13.57421875" style="15" customWidth="1"/>
    <col min="4" max="4" width="17.57421875" style="0" bestFit="1" customWidth="1"/>
  </cols>
  <sheetData>
    <row r="1" spans="1:3" ht="42.75" customHeight="1" thickBot="1">
      <c r="A1" s="89" t="s">
        <v>86</v>
      </c>
      <c r="B1" s="90"/>
      <c r="C1" s="90"/>
    </row>
    <row r="2" spans="1:3" ht="17.25" thickBot="1" thickTop="1">
      <c r="A2" s="19" t="s">
        <v>0</v>
      </c>
      <c r="B2" s="20">
        <v>1397</v>
      </c>
      <c r="C2" s="20">
        <v>1398</v>
      </c>
    </row>
    <row r="3" spans="1:3" ht="16.5" thickTop="1">
      <c r="A3" s="11" t="s">
        <v>87</v>
      </c>
      <c r="B3" s="4"/>
      <c r="C3" s="30"/>
    </row>
    <row r="4" spans="1:3" ht="15.75">
      <c r="A4" s="32" t="s">
        <v>63</v>
      </c>
      <c r="B4" s="4">
        <v>102313</v>
      </c>
      <c r="C4" s="18">
        <v>163583</v>
      </c>
    </row>
    <row r="5" spans="1:3" ht="15.75">
      <c r="A5" s="32" t="s">
        <v>88</v>
      </c>
      <c r="B5" s="4">
        <v>184121</v>
      </c>
      <c r="C5" s="18">
        <v>208524</v>
      </c>
    </row>
    <row r="6" spans="1:3" ht="15.75">
      <c r="A6" s="32" t="s">
        <v>64</v>
      </c>
      <c r="B6" s="4">
        <v>404397</v>
      </c>
      <c r="C6" s="18">
        <v>489279</v>
      </c>
    </row>
    <row r="7" spans="1:3" ht="15.75">
      <c r="A7" s="32" t="s">
        <v>65</v>
      </c>
      <c r="B7" s="10">
        <v>6610</v>
      </c>
      <c r="C7" s="14">
        <v>9378</v>
      </c>
    </row>
    <row r="8" spans="1:3" ht="15.75">
      <c r="A8" s="32" t="s">
        <v>89</v>
      </c>
      <c r="B8" s="4">
        <v>1180627</v>
      </c>
      <c r="C8" s="18">
        <v>1544048</v>
      </c>
    </row>
    <row r="9" spans="1:3" ht="14.25" customHeight="1">
      <c r="A9" s="32" t="s">
        <v>90</v>
      </c>
      <c r="B9" s="4">
        <v>68724</v>
      </c>
      <c r="C9" s="18">
        <v>115466</v>
      </c>
    </row>
    <row r="10" spans="1:3" ht="14.25" customHeight="1">
      <c r="A10" s="32" t="s">
        <v>142</v>
      </c>
      <c r="B10" s="4">
        <v>26656</v>
      </c>
      <c r="C10" s="4">
        <v>43434</v>
      </c>
    </row>
    <row r="11" spans="1:3" ht="16.5" customHeight="1">
      <c r="A11" s="32" t="s">
        <v>91</v>
      </c>
      <c r="B11" s="4">
        <v>77140</v>
      </c>
      <c r="C11" s="4">
        <v>99636</v>
      </c>
    </row>
    <row r="12" spans="1:3" ht="15.75">
      <c r="A12" s="32" t="s">
        <v>92</v>
      </c>
      <c r="B12" s="10">
        <v>171245</v>
      </c>
      <c r="C12" s="10">
        <v>161480</v>
      </c>
    </row>
    <row r="13" spans="1:3" ht="15.75">
      <c r="A13" s="32" t="s">
        <v>93</v>
      </c>
      <c r="B13" s="10">
        <v>12988</v>
      </c>
      <c r="C13" s="10">
        <v>12568</v>
      </c>
    </row>
    <row r="14" spans="1:3" ht="15.75">
      <c r="A14" s="32" t="s">
        <v>66</v>
      </c>
      <c r="B14" s="10">
        <v>165626</v>
      </c>
      <c r="C14" s="10">
        <v>231147</v>
      </c>
    </row>
    <row r="15" spans="1:3" ht="16.5" thickBot="1">
      <c r="A15" s="32" t="s">
        <v>94</v>
      </c>
      <c r="B15" s="10">
        <v>118585</v>
      </c>
      <c r="C15" s="10">
        <v>162808</v>
      </c>
    </row>
    <row r="16" spans="1:3" ht="16.5" thickBot="1">
      <c r="A16" s="8" t="s">
        <v>95</v>
      </c>
      <c r="B16" s="31">
        <v>2519032</v>
      </c>
      <c r="C16" s="31">
        <v>3241351</v>
      </c>
    </row>
    <row r="17" spans="1:3" ht="16.5" thickTop="1">
      <c r="A17" s="8" t="s">
        <v>1</v>
      </c>
      <c r="B17" s="38"/>
      <c r="C17" s="14"/>
    </row>
    <row r="18" spans="1:3" ht="12.75" customHeight="1">
      <c r="A18" s="13" t="s">
        <v>2</v>
      </c>
      <c r="B18" s="10">
        <v>118347</v>
      </c>
      <c r="C18" s="14">
        <v>123772</v>
      </c>
    </row>
    <row r="19" spans="1:3" ht="15.75">
      <c r="A19" s="9" t="s">
        <v>67</v>
      </c>
      <c r="B19" s="14">
        <v>156392</v>
      </c>
      <c r="C19" s="14">
        <v>196503</v>
      </c>
    </row>
    <row r="20" spans="1:3" ht="15.75">
      <c r="A20" s="12" t="s">
        <v>68</v>
      </c>
      <c r="B20" s="10">
        <v>28046</v>
      </c>
      <c r="C20" s="18">
        <v>13825</v>
      </c>
    </row>
    <row r="21" spans="1:3" ht="16.5" thickBot="1">
      <c r="A21" s="12" t="s">
        <v>69</v>
      </c>
      <c r="B21" s="10">
        <v>27957</v>
      </c>
      <c r="C21" s="18">
        <v>32197</v>
      </c>
    </row>
    <row r="22" spans="1:3" ht="16.5" thickTop="1">
      <c r="A22" s="91" t="s">
        <v>96</v>
      </c>
      <c r="B22" s="91"/>
      <c r="C22" s="91"/>
    </row>
  </sheetData>
  <sheetProtection/>
  <mergeCells count="2">
    <mergeCell ref="A1:C1"/>
    <mergeCell ref="A22:C2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1"/>
  <sheetViews>
    <sheetView rightToLeft="1" view="pageBreakPreview" zoomScale="150" zoomScaleSheetLayoutView="150" workbookViewId="0" topLeftCell="A19">
      <selection activeCell="B29" sqref="B29"/>
    </sheetView>
  </sheetViews>
  <sheetFormatPr defaultColWidth="9.140625" defaultRowHeight="12.75"/>
  <cols>
    <col min="1" max="1" width="52.28125" style="0" bestFit="1" customWidth="1"/>
    <col min="2" max="3" width="10.7109375" style="0" bestFit="1" customWidth="1"/>
    <col min="4" max="4" width="5.57421875" style="0" customWidth="1"/>
    <col min="5" max="5" width="17.140625" style="0" customWidth="1"/>
  </cols>
  <sheetData>
    <row r="1" spans="1:3" ht="38.25" customHeight="1" thickBot="1">
      <c r="A1" s="92" t="s">
        <v>97</v>
      </c>
      <c r="B1" s="93"/>
      <c r="C1" s="93"/>
    </row>
    <row r="2" spans="1:3" ht="17.25" thickBot="1" thickTop="1">
      <c r="A2" s="21" t="s">
        <v>0</v>
      </c>
      <c r="B2" s="22">
        <v>1397</v>
      </c>
      <c r="C2" s="22">
        <v>1398</v>
      </c>
    </row>
    <row r="3" spans="1:3" ht="16.5" thickTop="1">
      <c r="A3" s="33" t="s">
        <v>98</v>
      </c>
      <c r="B3" s="39"/>
      <c r="C3" s="40"/>
    </row>
    <row r="4" spans="1:3" ht="15.75">
      <c r="A4" s="28" t="s">
        <v>99</v>
      </c>
      <c r="B4" s="39">
        <v>379095</v>
      </c>
      <c r="C4" s="40">
        <v>420013</v>
      </c>
    </row>
    <row r="5" spans="1:3" ht="15.75">
      <c r="A5" s="28" t="s">
        <v>70</v>
      </c>
      <c r="B5" s="39">
        <v>528631</v>
      </c>
      <c r="C5" s="40">
        <v>757992</v>
      </c>
    </row>
    <row r="6" spans="1:3" ht="15.75">
      <c r="A6" s="28" t="s">
        <v>71</v>
      </c>
      <c r="B6" s="39">
        <v>97</v>
      </c>
      <c r="C6" s="40">
        <v>95</v>
      </c>
    </row>
    <row r="7" spans="1:3" ht="15.75">
      <c r="A7" s="28" t="s">
        <v>72</v>
      </c>
      <c r="B7" s="41"/>
      <c r="C7" s="42"/>
    </row>
    <row r="8" spans="1:3" ht="15.75">
      <c r="A8" s="28" t="s">
        <v>81</v>
      </c>
      <c r="B8" s="39">
        <v>882</v>
      </c>
      <c r="C8" s="40">
        <v>2</v>
      </c>
    </row>
    <row r="9" spans="1:5" ht="15.75" customHeight="1">
      <c r="A9" s="28" t="s">
        <v>100</v>
      </c>
      <c r="B9" s="39">
        <v>267930</v>
      </c>
      <c r="C9" s="40">
        <v>320092</v>
      </c>
      <c r="E9" s="15"/>
    </row>
    <row r="10" spans="1:3" ht="16.5" thickBot="1">
      <c r="A10" s="29" t="s">
        <v>73</v>
      </c>
      <c r="B10" s="40">
        <v>22168</v>
      </c>
      <c r="C10" s="39">
        <v>18046</v>
      </c>
    </row>
    <row r="11" spans="1:5" ht="16.5" thickBot="1">
      <c r="A11" s="34" t="s">
        <v>101</v>
      </c>
      <c r="B11" s="43">
        <v>1198803</v>
      </c>
      <c r="C11" s="43">
        <v>1516240</v>
      </c>
      <c r="E11" s="15"/>
    </row>
    <row r="12" spans="1:5" ht="15.75">
      <c r="A12" s="34"/>
      <c r="B12" s="40"/>
      <c r="C12" s="39"/>
      <c r="E12" s="15"/>
    </row>
    <row r="13" spans="1:5" ht="15.75">
      <c r="A13" s="34" t="s">
        <v>102</v>
      </c>
      <c r="B13" s="40"/>
      <c r="C13" s="39"/>
      <c r="E13" s="15"/>
    </row>
    <row r="14" spans="1:5" ht="15.75">
      <c r="A14" s="29" t="s">
        <v>103</v>
      </c>
      <c r="B14" s="40">
        <v>1174289</v>
      </c>
      <c r="C14" s="39">
        <v>1562722</v>
      </c>
      <c r="E14" s="15"/>
    </row>
    <row r="15" spans="1:5" ht="16.5" thickBot="1">
      <c r="A15" s="29" t="s">
        <v>104</v>
      </c>
      <c r="B15" s="40"/>
      <c r="C15" s="39"/>
      <c r="D15" s="15"/>
      <c r="E15" s="15"/>
    </row>
    <row r="16" spans="1:5" ht="16.5" thickBot="1">
      <c r="A16" s="34" t="s">
        <v>105</v>
      </c>
      <c r="B16" s="43"/>
      <c r="C16" s="44"/>
      <c r="E16" s="15"/>
    </row>
    <row r="17" spans="1:3" ht="16.5" thickBot="1">
      <c r="A17" s="34" t="s">
        <v>106</v>
      </c>
      <c r="B17" s="43">
        <v>2373092</v>
      </c>
      <c r="C17" s="43">
        <v>3078962</v>
      </c>
    </row>
    <row r="18" spans="1:3" ht="15.75">
      <c r="A18" s="34"/>
      <c r="B18" s="40"/>
      <c r="C18" s="39"/>
    </row>
    <row r="19" spans="1:3" ht="15.75">
      <c r="A19" s="34" t="s">
        <v>3</v>
      </c>
      <c r="B19" s="40"/>
      <c r="C19" s="39"/>
    </row>
    <row r="20" spans="1:3" ht="15.75">
      <c r="A20" s="29" t="s">
        <v>74</v>
      </c>
      <c r="B20" s="40">
        <v>175353</v>
      </c>
      <c r="C20" s="40">
        <v>175353</v>
      </c>
    </row>
    <row r="21" spans="1:3" ht="15.75">
      <c r="A21" s="29" t="s">
        <v>75</v>
      </c>
      <c r="B21" s="40"/>
      <c r="C21" s="39"/>
    </row>
    <row r="22" spans="1:3" ht="15.75">
      <c r="A22" s="29" t="s">
        <v>76</v>
      </c>
      <c r="B22" s="40"/>
      <c r="C22" s="39"/>
    </row>
    <row r="23" spans="1:3" ht="15.75">
      <c r="A23" s="29" t="s">
        <v>82</v>
      </c>
      <c r="B23" s="40">
        <v>6130</v>
      </c>
      <c r="C23" s="40">
        <v>6130</v>
      </c>
    </row>
    <row r="24" spans="1:3" ht="15.75">
      <c r="A24" s="29" t="s">
        <v>107</v>
      </c>
      <c r="B24" s="40">
        <v>203</v>
      </c>
      <c r="C24" s="39">
        <v>203</v>
      </c>
    </row>
    <row r="25" spans="1:3" ht="15.75">
      <c r="A25" s="29" t="s">
        <v>108</v>
      </c>
      <c r="B25" s="40"/>
      <c r="C25" s="39"/>
    </row>
    <row r="26" spans="1:3" ht="15.75">
      <c r="A26" s="29" t="s">
        <v>77</v>
      </c>
      <c r="B26" s="40">
        <v>44702</v>
      </c>
      <c r="C26" s="39">
        <v>58652</v>
      </c>
    </row>
    <row r="27" spans="1:3" ht="15.75">
      <c r="A27" s="29" t="s">
        <v>78</v>
      </c>
      <c r="B27" s="39">
        <v>-80448</v>
      </c>
      <c r="C27" s="40">
        <v>-77948</v>
      </c>
    </row>
    <row r="28" spans="1:3" ht="16.5" thickBot="1">
      <c r="A28" s="29" t="s">
        <v>79</v>
      </c>
      <c r="B28" s="40"/>
      <c r="C28" s="40"/>
    </row>
    <row r="29" spans="1:3" ht="16.5" thickBot="1">
      <c r="A29" s="34" t="s">
        <v>80</v>
      </c>
      <c r="B29" s="43">
        <v>145940</v>
      </c>
      <c r="C29" s="43">
        <v>162390</v>
      </c>
    </row>
    <row r="30" spans="1:3" ht="19.5" customHeight="1" thickBot="1">
      <c r="A30" s="35" t="s">
        <v>109</v>
      </c>
      <c r="B30" s="45">
        <v>2519032</v>
      </c>
      <c r="C30" s="45">
        <v>3241352</v>
      </c>
    </row>
    <row r="31" spans="1:3" ht="16.5" thickTop="1">
      <c r="A31" s="91" t="s">
        <v>96</v>
      </c>
      <c r="B31" s="91"/>
      <c r="C31" s="91"/>
    </row>
  </sheetData>
  <sheetProtection/>
  <mergeCells count="2">
    <mergeCell ref="A1:C1"/>
    <mergeCell ref="A31:C3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7"/>
  <sheetViews>
    <sheetView rightToLeft="1" view="pageBreakPreview" zoomScale="112" zoomScaleSheetLayoutView="112" zoomScalePageLayoutView="0" workbookViewId="0" topLeftCell="A4">
      <selection activeCell="B15" sqref="B15"/>
    </sheetView>
  </sheetViews>
  <sheetFormatPr defaultColWidth="9.140625" defaultRowHeight="12.75"/>
  <cols>
    <col min="1" max="1" width="42.421875" style="0" bestFit="1" customWidth="1"/>
    <col min="2" max="2" width="13.28125" style="0" customWidth="1"/>
    <col min="3" max="3" width="12.28125" style="0" customWidth="1"/>
    <col min="4" max="4" width="13.28125" style="0" bestFit="1" customWidth="1"/>
    <col min="5" max="5" width="10.7109375" style="0" customWidth="1"/>
    <col min="6" max="6" width="17.7109375" style="0" customWidth="1"/>
    <col min="7" max="7" width="20.8515625" style="0" customWidth="1"/>
  </cols>
  <sheetData>
    <row r="1" spans="1:7" ht="57" customHeight="1" thickBot="1">
      <c r="A1" s="94" t="s">
        <v>110</v>
      </c>
      <c r="B1" s="94"/>
      <c r="C1" s="94"/>
      <c r="D1" s="94"/>
      <c r="E1" s="94"/>
      <c r="F1" s="94"/>
      <c r="G1" s="94"/>
    </row>
    <row r="2" spans="1:7" ht="44.25" customHeight="1" thickBot="1" thickTop="1">
      <c r="A2" s="36"/>
      <c r="B2" s="95" t="s">
        <v>83</v>
      </c>
      <c r="C2" s="96"/>
      <c r="D2" s="95" t="s">
        <v>113</v>
      </c>
      <c r="E2" s="96"/>
      <c r="F2" s="95" t="s">
        <v>114</v>
      </c>
      <c r="G2" s="96"/>
    </row>
    <row r="3" spans="1:7" ht="17.25" thickBot="1" thickTop="1">
      <c r="A3" s="21" t="s">
        <v>84</v>
      </c>
      <c r="B3" s="22">
        <v>1397</v>
      </c>
      <c r="C3" s="22">
        <v>1398</v>
      </c>
      <c r="D3" s="22">
        <v>1397</v>
      </c>
      <c r="E3" s="22">
        <v>1398</v>
      </c>
      <c r="F3" s="22">
        <v>1397</v>
      </c>
      <c r="G3" s="22">
        <v>1398</v>
      </c>
    </row>
    <row r="4" spans="1:7" ht="16.5" thickTop="1">
      <c r="A4" s="46" t="s">
        <v>52</v>
      </c>
      <c r="B4" s="37"/>
      <c r="C4" s="37"/>
      <c r="D4" s="37"/>
      <c r="E4" s="37"/>
      <c r="F4" s="37"/>
      <c r="G4" s="37"/>
    </row>
    <row r="5" spans="1:7" ht="16.5" customHeight="1">
      <c r="A5" s="47" t="s">
        <v>111</v>
      </c>
      <c r="B5" s="50"/>
      <c r="C5" s="50"/>
      <c r="D5" s="50"/>
      <c r="E5" s="50"/>
      <c r="F5" s="50"/>
      <c r="G5" s="50"/>
    </row>
    <row r="6" spans="1:7" ht="15.75">
      <c r="A6" s="29" t="s">
        <v>53</v>
      </c>
      <c r="B6" s="50">
        <v>523880</v>
      </c>
      <c r="C6" s="50">
        <v>694319</v>
      </c>
      <c r="D6" s="50">
        <v>6330</v>
      </c>
      <c r="E6" s="50">
        <v>1673</v>
      </c>
      <c r="F6" s="50"/>
      <c r="G6" s="50"/>
    </row>
    <row r="7" spans="1:7" ht="15.75">
      <c r="A7" s="29" t="s">
        <v>54</v>
      </c>
      <c r="B7" s="50">
        <v>180707</v>
      </c>
      <c r="C7" s="50">
        <v>210167</v>
      </c>
      <c r="D7" s="50"/>
      <c r="E7" s="50"/>
      <c r="F7" s="50"/>
      <c r="G7" s="50"/>
    </row>
    <row r="8" spans="1:7" ht="15.75">
      <c r="A8" s="29" t="s">
        <v>55</v>
      </c>
      <c r="B8" s="50">
        <v>7342</v>
      </c>
      <c r="C8" s="50">
        <v>11626</v>
      </c>
      <c r="D8" s="50">
        <v>12166</v>
      </c>
      <c r="E8" s="50">
        <v>29598</v>
      </c>
      <c r="F8" s="50"/>
      <c r="G8" s="50"/>
    </row>
    <row r="9" spans="1:7" ht="15.75" customHeight="1">
      <c r="A9" s="29" t="s">
        <v>56</v>
      </c>
      <c r="B9" s="50">
        <v>378836</v>
      </c>
      <c r="C9" s="50">
        <v>514880</v>
      </c>
      <c r="D9" s="51"/>
      <c r="E9" s="51"/>
      <c r="F9" s="50"/>
      <c r="G9" s="50"/>
    </row>
    <row r="10" spans="1:7" ht="15.75">
      <c r="A10" s="29" t="s">
        <v>57</v>
      </c>
      <c r="B10" s="51">
        <v>58268</v>
      </c>
      <c r="C10" s="51">
        <v>70263</v>
      </c>
      <c r="D10" s="51">
        <v>4572</v>
      </c>
      <c r="E10" s="51"/>
      <c r="F10" s="52"/>
      <c r="G10" s="52"/>
    </row>
    <row r="11" spans="1:7" ht="15.75">
      <c r="A11" s="29" t="s">
        <v>112</v>
      </c>
      <c r="B11" s="53"/>
      <c r="C11" s="53"/>
      <c r="D11" s="54"/>
      <c r="E11" s="54"/>
      <c r="F11" s="53"/>
      <c r="G11" s="53"/>
    </row>
    <row r="12" spans="1:7" ht="15.75" thickBot="1">
      <c r="A12" s="48" t="s">
        <v>58</v>
      </c>
      <c r="B12" s="54">
        <v>487620</v>
      </c>
      <c r="C12" s="54">
        <v>599895</v>
      </c>
      <c r="D12" s="54">
        <v>3714</v>
      </c>
      <c r="E12" s="54">
        <v>11502</v>
      </c>
      <c r="F12" s="53"/>
      <c r="G12" s="53"/>
    </row>
    <row r="13" spans="1:7" ht="16.5" thickBot="1">
      <c r="A13" s="49" t="s">
        <v>62</v>
      </c>
      <c r="B13" s="55">
        <v>1636653</v>
      </c>
      <c r="C13" s="55">
        <v>2101150</v>
      </c>
      <c r="D13" s="55">
        <v>26782</v>
      </c>
      <c r="E13" s="55">
        <v>42773</v>
      </c>
      <c r="F13" s="56"/>
      <c r="G13" s="56"/>
    </row>
    <row r="14" spans="1:7" ht="15.75">
      <c r="A14" s="47" t="s">
        <v>59</v>
      </c>
      <c r="B14" s="53"/>
      <c r="C14" s="53"/>
      <c r="D14" s="53"/>
      <c r="E14" s="53"/>
      <c r="F14" s="53"/>
      <c r="G14" s="53"/>
    </row>
    <row r="15" spans="1:7" ht="15.75">
      <c r="A15" s="29" t="s">
        <v>60</v>
      </c>
      <c r="B15" s="57">
        <v>1361842</v>
      </c>
      <c r="C15" s="57">
        <v>1773894</v>
      </c>
      <c r="D15" s="53"/>
      <c r="E15" s="53"/>
      <c r="F15" s="53"/>
      <c r="G15" s="53"/>
    </row>
    <row r="16" spans="1:7" ht="16.5" thickBot="1">
      <c r="A16" s="29" t="s">
        <v>61</v>
      </c>
      <c r="B16" s="54">
        <v>274811</v>
      </c>
      <c r="C16" s="54">
        <v>327256</v>
      </c>
      <c r="D16" s="53"/>
      <c r="E16" s="53"/>
      <c r="F16" s="53"/>
      <c r="G16" s="53"/>
    </row>
    <row r="17" spans="1:7" ht="16.5" thickTop="1">
      <c r="A17" s="91" t="s">
        <v>96</v>
      </c>
      <c r="B17" s="91"/>
      <c r="C17" s="91"/>
      <c r="D17" s="91"/>
      <c r="E17" s="91"/>
      <c r="F17" s="91"/>
      <c r="G17" s="91"/>
    </row>
  </sheetData>
  <sheetProtection/>
  <mergeCells count="5">
    <mergeCell ref="A1:G1"/>
    <mergeCell ref="B2:C2"/>
    <mergeCell ref="D2:E2"/>
    <mergeCell ref="F2:G2"/>
    <mergeCell ref="A17:G17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"/>
  <sheetViews>
    <sheetView rightToLeft="1" view="pageBreakPreview" zoomScale="150" zoomScaleSheetLayoutView="150" zoomScalePageLayoutView="0" workbookViewId="0" topLeftCell="A1">
      <selection activeCell="F2" sqref="F2:G2"/>
    </sheetView>
  </sheetViews>
  <sheetFormatPr defaultColWidth="9.140625" defaultRowHeight="12.75"/>
  <cols>
    <col min="1" max="1" width="42.421875" style="0" bestFit="1" customWidth="1"/>
    <col min="2" max="2" width="8.8515625" style="0" customWidth="1"/>
    <col min="3" max="3" width="10.421875" style="0" customWidth="1"/>
    <col min="5" max="5" width="10.7109375" style="0" customWidth="1"/>
    <col min="6" max="6" width="12.421875" style="0" customWidth="1"/>
    <col min="7" max="7" width="16.421875" style="0" customWidth="1"/>
  </cols>
  <sheetData>
    <row r="1" spans="1:7" ht="44.25" customHeight="1" thickBot="1">
      <c r="A1" s="97" t="s">
        <v>115</v>
      </c>
      <c r="B1" s="97"/>
      <c r="C1" s="97"/>
      <c r="D1" s="97"/>
      <c r="E1" s="97"/>
      <c r="F1" s="97"/>
      <c r="G1" s="97"/>
    </row>
    <row r="2" spans="1:7" ht="17.25" thickBot="1" thickTop="1">
      <c r="A2" s="27"/>
      <c r="B2" s="95" t="s">
        <v>117</v>
      </c>
      <c r="C2" s="96"/>
      <c r="D2" s="95" t="s">
        <v>51</v>
      </c>
      <c r="E2" s="96"/>
      <c r="F2" s="95" t="s">
        <v>114</v>
      </c>
      <c r="G2" s="96"/>
    </row>
    <row r="3" spans="1:7" ht="17.25" thickBot="1" thickTop="1">
      <c r="A3" s="21" t="s">
        <v>84</v>
      </c>
      <c r="B3" s="22">
        <v>1397</v>
      </c>
      <c r="C3" s="22">
        <v>1398</v>
      </c>
      <c r="D3" s="22">
        <v>1397</v>
      </c>
      <c r="E3" s="22">
        <v>1398</v>
      </c>
      <c r="F3" s="22">
        <v>1397</v>
      </c>
      <c r="G3" s="22">
        <v>1398</v>
      </c>
    </row>
    <row r="4" spans="1:7" ht="16.5" thickTop="1">
      <c r="A4" s="17" t="s">
        <v>45</v>
      </c>
      <c r="B4" s="58">
        <v>18128</v>
      </c>
      <c r="C4" s="58">
        <v>208</v>
      </c>
      <c r="D4" s="58">
        <v>1059749</v>
      </c>
      <c r="E4" s="58">
        <v>1441200</v>
      </c>
      <c r="F4" s="58">
        <v>274739</v>
      </c>
      <c r="G4" s="58">
        <v>320275</v>
      </c>
    </row>
    <row r="5" spans="1:7" ht="15.75">
      <c r="A5" s="1" t="s">
        <v>46</v>
      </c>
      <c r="B5" s="58"/>
      <c r="C5" s="58"/>
      <c r="D5" s="58">
        <v>7779</v>
      </c>
      <c r="E5" s="58">
        <v>5942</v>
      </c>
      <c r="F5" s="58"/>
      <c r="G5" s="58"/>
    </row>
    <row r="6" spans="1:7" ht="15.75">
      <c r="A6" s="1" t="s">
        <v>47</v>
      </c>
      <c r="B6" s="58"/>
      <c r="C6" s="58"/>
      <c r="D6" s="58">
        <v>123279</v>
      </c>
      <c r="E6" s="58">
        <v>69753</v>
      </c>
      <c r="F6" s="58"/>
      <c r="G6" s="58"/>
    </row>
    <row r="7" spans="1:7" ht="16.5" thickBot="1">
      <c r="A7" s="26" t="s">
        <v>118</v>
      </c>
      <c r="B7" s="59"/>
      <c r="C7" s="59"/>
      <c r="D7" s="59">
        <v>160959</v>
      </c>
      <c r="E7" s="59">
        <v>237081</v>
      </c>
      <c r="F7" s="59"/>
      <c r="G7" s="59"/>
    </row>
    <row r="8" spans="1:7" ht="15.75">
      <c r="A8" s="1" t="s">
        <v>48</v>
      </c>
      <c r="B8" s="58">
        <v>18128</v>
      </c>
      <c r="C8" s="58">
        <v>208</v>
      </c>
      <c r="D8" s="58">
        <v>1351766</v>
      </c>
      <c r="E8" s="58">
        <v>1753976</v>
      </c>
      <c r="F8" s="58">
        <v>274739</v>
      </c>
      <c r="G8" s="58">
        <v>320275</v>
      </c>
    </row>
    <row r="9" spans="1:7" ht="15.75" customHeight="1" thickBot="1">
      <c r="A9" s="26" t="s">
        <v>49</v>
      </c>
      <c r="B9" s="59">
        <v>-1.5</v>
      </c>
      <c r="C9" s="59">
        <v>-1.5</v>
      </c>
      <c r="D9" s="59">
        <v>-164531</v>
      </c>
      <c r="E9" s="59">
        <v>-200550</v>
      </c>
      <c r="F9" s="59"/>
      <c r="G9" s="59"/>
    </row>
    <row r="10" spans="1:7" ht="16.5" thickBot="1">
      <c r="A10" s="1" t="s">
        <v>50</v>
      </c>
      <c r="B10" s="58">
        <v>18126.5</v>
      </c>
      <c r="C10" s="58">
        <v>206.5</v>
      </c>
      <c r="D10" s="58">
        <v>1187235</v>
      </c>
      <c r="E10" s="58">
        <v>1553426</v>
      </c>
      <c r="F10" s="58">
        <v>274739</v>
      </c>
      <c r="G10" s="58">
        <v>320275</v>
      </c>
    </row>
    <row r="11" spans="1:7" ht="16.5" thickTop="1">
      <c r="A11" s="98" t="s">
        <v>116</v>
      </c>
      <c r="B11" s="98"/>
      <c r="C11" s="98"/>
      <c r="D11" s="98"/>
      <c r="E11" s="98"/>
      <c r="F11" s="98"/>
      <c r="G11" s="98"/>
    </row>
  </sheetData>
  <sheetProtection/>
  <mergeCells count="5">
    <mergeCell ref="A1:G1"/>
    <mergeCell ref="B2:C2"/>
    <mergeCell ref="D2:E2"/>
    <mergeCell ref="F2:G2"/>
    <mergeCell ref="A11:G11"/>
  </mergeCells>
  <printOptions/>
  <pageMargins left="0.75" right="0.75" top="1" bottom="1" header="0.5" footer="0.5"/>
  <pageSetup horizontalDpi="300" verticalDpi="300" orientation="portrait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8"/>
  <sheetViews>
    <sheetView rightToLeft="1" view="pageBreakPreview" zoomScale="150" zoomScaleNormal="87" zoomScaleSheetLayoutView="150" zoomScalePageLayoutView="0" workbookViewId="0" topLeftCell="A1">
      <selection activeCell="A11" sqref="A11"/>
    </sheetView>
  </sheetViews>
  <sheetFormatPr defaultColWidth="9.140625" defaultRowHeight="12.75"/>
  <cols>
    <col min="1" max="1" width="37.7109375" style="0" customWidth="1"/>
    <col min="2" max="2" width="10.00390625" style="0" customWidth="1"/>
    <col min="3" max="3" width="12.7109375" style="0" customWidth="1"/>
  </cols>
  <sheetData>
    <row r="1" spans="1:3" ht="43.5" customHeight="1" thickBot="1">
      <c r="A1" s="89" t="s">
        <v>119</v>
      </c>
      <c r="B1" s="99"/>
      <c r="C1" s="99"/>
    </row>
    <row r="2" spans="1:3" ht="17.25" thickBot="1" thickTop="1">
      <c r="A2" s="23" t="s">
        <v>35</v>
      </c>
      <c r="B2" s="22">
        <v>1397</v>
      </c>
      <c r="C2" s="22">
        <v>1398</v>
      </c>
    </row>
    <row r="3" spans="1:3" ht="17.25" thickBot="1" thickTop="1">
      <c r="A3" s="2" t="s">
        <v>120</v>
      </c>
      <c r="B3" s="60">
        <v>418185</v>
      </c>
      <c r="C3" s="60">
        <v>443262</v>
      </c>
    </row>
    <row r="4" spans="1:3" ht="16.5" thickBot="1">
      <c r="A4" s="2" t="s">
        <v>121</v>
      </c>
      <c r="B4" s="60">
        <v>405410</v>
      </c>
      <c r="C4" s="60">
        <v>454342</v>
      </c>
    </row>
    <row r="5" spans="1:3" ht="16.5" thickBot="1">
      <c r="A5" s="2" t="s">
        <v>122</v>
      </c>
      <c r="B5" s="60">
        <v>47984</v>
      </c>
      <c r="C5" s="60">
        <v>32889</v>
      </c>
    </row>
    <row r="6" spans="1:3" ht="16.5" thickBot="1">
      <c r="A6" s="2" t="s">
        <v>123</v>
      </c>
      <c r="B6" s="60">
        <v>9768</v>
      </c>
      <c r="C6" s="60">
        <v>8510</v>
      </c>
    </row>
    <row r="7" spans="1:3" ht="16.5" thickBot="1">
      <c r="A7" s="2" t="s">
        <v>44</v>
      </c>
      <c r="B7" s="60">
        <v>9462</v>
      </c>
      <c r="C7" s="60">
        <v>0</v>
      </c>
    </row>
    <row r="8" spans="1:3" ht="16.5" thickTop="1">
      <c r="A8" s="98" t="s">
        <v>116</v>
      </c>
      <c r="B8" s="98"/>
      <c r="C8" s="98"/>
    </row>
  </sheetData>
  <sheetProtection/>
  <mergeCells count="2">
    <mergeCell ref="A1:C1"/>
    <mergeCell ref="A8:C8"/>
  </mergeCells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rightToLeft="1" tabSelected="1" view="pageBreakPreview" zoomScale="150" zoomScaleSheetLayoutView="150" zoomScalePageLayoutView="0" workbookViewId="0" topLeftCell="A1">
      <selection activeCell="F10" sqref="F10"/>
    </sheetView>
  </sheetViews>
  <sheetFormatPr defaultColWidth="9.140625" defaultRowHeight="12.75"/>
  <cols>
    <col min="1" max="1" width="20.421875" style="0" customWidth="1"/>
    <col min="2" max="2" width="14.7109375" style="0" customWidth="1"/>
    <col min="3" max="3" width="15.7109375" style="0" customWidth="1"/>
  </cols>
  <sheetData>
    <row r="1" spans="1:3" ht="16.5" thickBot="1">
      <c r="A1" s="100" t="s">
        <v>124</v>
      </c>
      <c r="B1" s="100"/>
      <c r="C1" s="100"/>
    </row>
    <row r="2" spans="1:3" ht="17.25" thickBot="1" thickTop="1">
      <c r="A2" s="21" t="s">
        <v>0</v>
      </c>
      <c r="B2" s="121">
        <v>1397</v>
      </c>
      <c r="C2" s="121">
        <v>1398</v>
      </c>
    </row>
    <row r="3" spans="1:3" ht="17.25" thickBot="1" thickTop="1">
      <c r="A3" s="2" t="s">
        <v>4</v>
      </c>
      <c r="B3" s="122">
        <v>2293</v>
      </c>
      <c r="C3" s="123">
        <v>2119</v>
      </c>
    </row>
    <row r="4" spans="1:3" ht="16.5" thickBot="1">
      <c r="A4" s="3" t="s">
        <v>5</v>
      </c>
      <c r="B4" s="124">
        <v>24</v>
      </c>
      <c r="C4" s="125">
        <v>24</v>
      </c>
    </row>
    <row r="5" spans="1:3" ht="16.5" customHeight="1" thickTop="1">
      <c r="A5" s="101" t="s">
        <v>125</v>
      </c>
      <c r="B5" s="101"/>
      <c r="C5" s="101"/>
    </row>
  </sheetData>
  <sheetProtection/>
  <mergeCells count="2">
    <mergeCell ref="A1:C1"/>
    <mergeCell ref="A5:C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0"/>
  <sheetViews>
    <sheetView rightToLeft="1" view="pageBreakPreview" zoomScale="150" zoomScaleSheetLayoutView="150" zoomScalePageLayoutView="0" workbookViewId="0" topLeftCell="A1">
      <selection activeCell="E13" sqref="E13"/>
    </sheetView>
  </sheetViews>
  <sheetFormatPr defaultColWidth="9.140625" defaultRowHeight="12.75"/>
  <cols>
    <col min="1" max="1" width="27.00390625" style="0" customWidth="1"/>
    <col min="2" max="2" width="11.00390625" style="0" bestFit="1" customWidth="1"/>
    <col min="3" max="3" width="12.7109375" style="0" customWidth="1"/>
  </cols>
  <sheetData>
    <row r="1" spans="1:3" ht="16.5" thickBot="1">
      <c r="A1" s="90" t="s">
        <v>126</v>
      </c>
      <c r="B1" s="90"/>
      <c r="C1" s="90"/>
    </row>
    <row r="2" spans="1:3" ht="17.25" thickBot="1" thickTop="1">
      <c r="A2" s="21" t="s">
        <v>0</v>
      </c>
      <c r="B2" s="22">
        <v>1397</v>
      </c>
      <c r="C2" s="22">
        <v>1398</v>
      </c>
    </row>
    <row r="3" spans="1:3" ht="17.25" thickBot="1" thickTop="1">
      <c r="A3" s="6" t="s">
        <v>6</v>
      </c>
      <c r="B3" s="61">
        <v>85</v>
      </c>
      <c r="C3" s="61">
        <v>85</v>
      </c>
    </row>
    <row r="4" spans="1:3" ht="16.5" thickBot="1">
      <c r="A4" s="6" t="s">
        <v>7</v>
      </c>
      <c r="B4" s="61">
        <v>4877</v>
      </c>
      <c r="C4" s="61">
        <v>5133</v>
      </c>
    </row>
    <row r="5" spans="1:3" ht="15" customHeight="1" thickBot="1">
      <c r="A5" s="5" t="s">
        <v>8</v>
      </c>
      <c r="B5" s="61">
        <v>7096</v>
      </c>
      <c r="C5" s="61">
        <v>7211</v>
      </c>
    </row>
    <row r="6" spans="1:3" ht="16.5" thickBot="1">
      <c r="A6" s="6" t="s">
        <v>9</v>
      </c>
      <c r="B6" s="61">
        <v>2293</v>
      </c>
      <c r="C6" s="61">
        <v>2119</v>
      </c>
    </row>
    <row r="7" spans="1:3" ht="16.5" thickBot="1">
      <c r="A7" s="6" t="s">
        <v>34</v>
      </c>
      <c r="B7" s="61">
        <v>5904439</v>
      </c>
      <c r="C7" s="61">
        <v>6513683</v>
      </c>
    </row>
    <row r="8" spans="1:3" ht="16.5" thickBot="1">
      <c r="A8" s="7" t="s">
        <v>127</v>
      </c>
      <c r="B8" s="62">
        <v>672184</v>
      </c>
      <c r="C8" s="62">
        <v>713512</v>
      </c>
    </row>
    <row r="9" spans="1:3" ht="17.25" thickBot="1" thickTop="1">
      <c r="A9" s="91" t="s">
        <v>125</v>
      </c>
      <c r="B9" s="91"/>
      <c r="C9" s="91"/>
    </row>
    <row r="10" spans="1:3" ht="16.5" thickTop="1">
      <c r="A10" s="102" t="s">
        <v>128</v>
      </c>
      <c r="B10" s="102"/>
      <c r="C10" s="102"/>
    </row>
  </sheetData>
  <sheetProtection/>
  <mergeCells count="3">
    <mergeCell ref="A1:C1"/>
    <mergeCell ref="A9:C9"/>
    <mergeCell ref="A10:C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13"/>
  <sheetViews>
    <sheetView rightToLeft="1" view="pageBreakPreview" zoomScale="150" zoomScaleSheetLayoutView="150" zoomScalePageLayoutView="0" workbookViewId="0" topLeftCell="A10">
      <selection activeCell="Q14" sqref="Q14"/>
    </sheetView>
  </sheetViews>
  <sheetFormatPr defaultColWidth="9.140625" defaultRowHeight="12.75"/>
  <cols>
    <col min="1" max="1" width="9.00390625" style="0" bestFit="1" customWidth="1"/>
    <col min="2" max="2" width="6.28125" style="0" bestFit="1" customWidth="1"/>
    <col min="3" max="3" width="5.57421875" style="0" bestFit="1" customWidth="1"/>
    <col min="4" max="4" width="3.8515625" style="0" bestFit="1" customWidth="1"/>
    <col min="5" max="5" width="5.57421875" style="0" bestFit="1" customWidth="1"/>
    <col min="6" max="6" width="3.8515625" style="0" bestFit="1" customWidth="1"/>
    <col min="7" max="7" width="6.421875" style="0" bestFit="1" customWidth="1"/>
    <col min="8" max="8" width="5.57421875" style="0" bestFit="1" customWidth="1"/>
    <col min="9" max="9" width="6.421875" style="0" bestFit="1" customWidth="1"/>
    <col min="10" max="10" width="5.57421875" style="0" bestFit="1" customWidth="1"/>
    <col min="11" max="11" width="4.28125" style="0" customWidth="1"/>
    <col min="12" max="13" width="6.421875" style="0" bestFit="1" customWidth="1"/>
    <col min="14" max="14" width="6.28125" style="0" bestFit="1" customWidth="1"/>
    <col min="15" max="15" width="4.7109375" style="0" bestFit="1" customWidth="1"/>
    <col min="16" max="16" width="3.8515625" style="0" bestFit="1" customWidth="1"/>
    <col min="17" max="17" width="7.140625" style="0" bestFit="1" customWidth="1"/>
    <col min="18" max="18" width="4.28125" style="0" customWidth="1"/>
    <col min="19" max="19" width="7.140625" style="0" bestFit="1" customWidth="1"/>
  </cols>
  <sheetData>
    <row r="1" spans="1:19" ht="18.75" thickBot="1">
      <c r="A1" s="100" t="s">
        <v>85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</row>
    <row r="2" spans="1:19" ht="40.5" customHeight="1" thickBot="1" thickTop="1">
      <c r="A2" s="115" t="s">
        <v>10</v>
      </c>
      <c r="B2" s="63" t="s">
        <v>11</v>
      </c>
      <c r="C2" s="105" t="s">
        <v>12</v>
      </c>
      <c r="D2" s="106"/>
      <c r="E2" s="105" t="s">
        <v>13</v>
      </c>
      <c r="F2" s="106"/>
      <c r="G2" s="105" t="s">
        <v>14</v>
      </c>
      <c r="H2" s="106"/>
      <c r="I2" s="105" t="s">
        <v>15</v>
      </c>
      <c r="J2" s="106"/>
      <c r="K2" s="105" t="s">
        <v>16</v>
      </c>
      <c r="L2" s="106"/>
      <c r="M2" s="105" t="s">
        <v>17</v>
      </c>
      <c r="N2" s="106"/>
      <c r="O2" s="105" t="s">
        <v>18</v>
      </c>
      <c r="P2" s="106"/>
      <c r="Q2" s="105" t="s">
        <v>19</v>
      </c>
      <c r="R2" s="106"/>
      <c r="S2" s="103" t="s">
        <v>20</v>
      </c>
    </row>
    <row r="3" spans="1:19" ht="36" customHeight="1" thickBot="1">
      <c r="A3" s="116"/>
      <c r="B3" s="64" t="s">
        <v>21</v>
      </c>
      <c r="C3" s="65" t="s">
        <v>22</v>
      </c>
      <c r="D3" s="64" t="s">
        <v>23</v>
      </c>
      <c r="E3" s="65" t="s">
        <v>22</v>
      </c>
      <c r="F3" s="64" t="s">
        <v>23</v>
      </c>
      <c r="G3" s="65" t="s">
        <v>22</v>
      </c>
      <c r="H3" s="64" t="s">
        <v>23</v>
      </c>
      <c r="I3" s="65" t="s">
        <v>22</v>
      </c>
      <c r="J3" s="64" t="s">
        <v>23</v>
      </c>
      <c r="K3" s="65" t="s">
        <v>22</v>
      </c>
      <c r="L3" s="64" t="s">
        <v>23</v>
      </c>
      <c r="M3" s="65" t="s">
        <v>22</v>
      </c>
      <c r="N3" s="64" t="s">
        <v>23</v>
      </c>
      <c r="O3" s="65" t="s">
        <v>22</v>
      </c>
      <c r="P3" s="64" t="s">
        <v>23</v>
      </c>
      <c r="Q3" s="65" t="s">
        <v>22</v>
      </c>
      <c r="R3" s="64" t="s">
        <v>23</v>
      </c>
      <c r="S3" s="104"/>
    </row>
    <row r="4" spans="1:19" ht="21" customHeight="1" thickBot="1" thickTop="1">
      <c r="A4" s="109" t="s">
        <v>24</v>
      </c>
      <c r="B4" s="110"/>
      <c r="C4" s="66">
        <v>9</v>
      </c>
      <c r="D4" s="67">
        <v>0</v>
      </c>
      <c r="E4" s="66">
        <v>23</v>
      </c>
      <c r="F4" s="68">
        <v>0</v>
      </c>
      <c r="G4" s="69">
        <v>218</v>
      </c>
      <c r="H4" s="67">
        <v>32</v>
      </c>
      <c r="I4" s="66">
        <v>101</v>
      </c>
      <c r="J4" s="68">
        <v>33</v>
      </c>
      <c r="K4" s="69">
        <v>1143</v>
      </c>
      <c r="L4" s="67">
        <v>219</v>
      </c>
      <c r="M4" s="66">
        <v>634</v>
      </c>
      <c r="N4" s="68">
        <v>137</v>
      </c>
      <c r="O4" s="69">
        <v>6</v>
      </c>
      <c r="P4" s="68">
        <v>0</v>
      </c>
      <c r="Q4" s="66">
        <v>2134</v>
      </c>
      <c r="R4" s="68">
        <v>421</v>
      </c>
      <c r="S4" s="70">
        <v>2555</v>
      </c>
    </row>
    <row r="5" spans="1:19" ht="16.5" customHeight="1" thickBot="1">
      <c r="A5" s="107" t="s">
        <v>25</v>
      </c>
      <c r="B5" s="108"/>
      <c r="C5" s="66">
        <v>361</v>
      </c>
      <c r="D5" s="67">
        <v>2</v>
      </c>
      <c r="E5" s="66">
        <v>614</v>
      </c>
      <c r="F5" s="68">
        <v>4</v>
      </c>
      <c r="G5" s="69">
        <v>1951</v>
      </c>
      <c r="H5" s="67">
        <v>141</v>
      </c>
      <c r="I5" s="66">
        <v>934</v>
      </c>
      <c r="J5" s="68">
        <v>203</v>
      </c>
      <c r="K5" s="69">
        <v>1852</v>
      </c>
      <c r="L5" s="67">
        <v>601</v>
      </c>
      <c r="M5" s="66">
        <v>291</v>
      </c>
      <c r="N5" s="68">
        <v>160</v>
      </c>
      <c r="O5" s="69">
        <v>1</v>
      </c>
      <c r="P5" s="68">
        <v>0</v>
      </c>
      <c r="Q5" s="66">
        <v>6004</v>
      </c>
      <c r="R5" s="68">
        <v>1111</v>
      </c>
      <c r="S5" s="70">
        <v>7115</v>
      </c>
    </row>
    <row r="6" spans="1:19" ht="17.25" customHeight="1" thickBot="1">
      <c r="A6" s="107" t="s">
        <v>26</v>
      </c>
      <c r="B6" s="108"/>
      <c r="C6" s="66">
        <v>0</v>
      </c>
      <c r="D6" s="67">
        <v>0</v>
      </c>
      <c r="E6" s="66">
        <v>0</v>
      </c>
      <c r="F6" s="68">
        <v>0</v>
      </c>
      <c r="G6" s="69">
        <v>91</v>
      </c>
      <c r="H6" s="67">
        <v>3</v>
      </c>
      <c r="I6" s="66">
        <v>311</v>
      </c>
      <c r="J6" s="68">
        <v>146</v>
      </c>
      <c r="K6" s="69">
        <v>2199</v>
      </c>
      <c r="L6" s="67">
        <v>1257</v>
      </c>
      <c r="M6" s="66">
        <v>1408</v>
      </c>
      <c r="N6" s="68">
        <v>732</v>
      </c>
      <c r="O6" s="69">
        <v>5</v>
      </c>
      <c r="P6" s="68">
        <v>6</v>
      </c>
      <c r="Q6" s="66">
        <v>4014</v>
      </c>
      <c r="R6" s="68">
        <v>2144</v>
      </c>
      <c r="S6" s="70">
        <v>6158</v>
      </c>
    </row>
    <row r="7" spans="1:19" ht="16.5" thickBot="1">
      <c r="A7" s="107" t="s">
        <v>27</v>
      </c>
      <c r="B7" s="112"/>
      <c r="C7" s="71">
        <v>0</v>
      </c>
      <c r="D7" s="72">
        <v>0</v>
      </c>
      <c r="E7" s="71">
        <v>0</v>
      </c>
      <c r="F7" s="73">
        <v>0</v>
      </c>
      <c r="G7" s="74">
        <v>339</v>
      </c>
      <c r="H7" s="72">
        <v>2</v>
      </c>
      <c r="I7" s="71">
        <v>187</v>
      </c>
      <c r="J7" s="73">
        <v>1</v>
      </c>
      <c r="K7" s="74">
        <v>1138</v>
      </c>
      <c r="L7" s="72">
        <v>998</v>
      </c>
      <c r="M7" s="66">
        <v>711</v>
      </c>
      <c r="N7" s="73">
        <v>567</v>
      </c>
      <c r="O7" s="74">
        <v>7</v>
      </c>
      <c r="P7" s="73">
        <v>2</v>
      </c>
      <c r="Q7" s="71">
        <v>2382</v>
      </c>
      <c r="R7" s="73">
        <v>1570</v>
      </c>
      <c r="S7" s="75">
        <v>3952</v>
      </c>
    </row>
    <row r="8" spans="1:19" ht="16.5" thickBot="1">
      <c r="A8" s="107" t="s">
        <v>28</v>
      </c>
      <c r="B8" s="112"/>
      <c r="C8" s="71">
        <v>9</v>
      </c>
      <c r="D8" s="72">
        <v>0</v>
      </c>
      <c r="E8" s="71">
        <v>27</v>
      </c>
      <c r="F8" s="73">
        <v>0</v>
      </c>
      <c r="G8" s="74">
        <v>548</v>
      </c>
      <c r="H8" s="72">
        <v>15</v>
      </c>
      <c r="I8" s="71">
        <v>189</v>
      </c>
      <c r="J8" s="73">
        <v>13</v>
      </c>
      <c r="K8" s="74">
        <v>607</v>
      </c>
      <c r="L8" s="72">
        <v>38</v>
      </c>
      <c r="M8" s="71">
        <v>208</v>
      </c>
      <c r="N8" s="73">
        <v>9</v>
      </c>
      <c r="O8" s="74">
        <v>1</v>
      </c>
      <c r="P8" s="73">
        <v>0</v>
      </c>
      <c r="Q8" s="71">
        <v>1589</v>
      </c>
      <c r="R8" s="73">
        <v>75</v>
      </c>
      <c r="S8" s="75">
        <v>1664</v>
      </c>
    </row>
    <row r="9" spans="1:19" ht="16.5" thickBot="1">
      <c r="A9" s="107" t="s">
        <v>29</v>
      </c>
      <c r="B9" s="112"/>
      <c r="C9" s="71">
        <v>32</v>
      </c>
      <c r="D9" s="72">
        <v>0</v>
      </c>
      <c r="E9" s="71">
        <v>141</v>
      </c>
      <c r="F9" s="73">
        <v>0</v>
      </c>
      <c r="G9" s="74">
        <v>1931</v>
      </c>
      <c r="H9" s="72">
        <v>38</v>
      </c>
      <c r="I9" s="71">
        <v>354</v>
      </c>
      <c r="J9" s="73">
        <v>16</v>
      </c>
      <c r="K9" s="74">
        <v>1162</v>
      </c>
      <c r="L9" s="72">
        <v>66</v>
      </c>
      <c r="M9" s="71">
        <v>347</v>
      </c>
      <c r="N9" s="73">
        <v>25</v>
      </c>
      <c r="O9" s="74">
        <v>3</v>
      </c>
      <c r="P9" s="73">
        <v>0</v>
      </c>
      <c r="Q9" s="71">
        <v>3970</v>
      </c>
      <c r="R9" s="73">
        <v>145</v>
      </c>
      <c r="S9" s="75">
        <v>4115</v>
      </c>
    </row>
    <row r="10" spans="1:19" ht="16.5" thickBot="1">
      <c r="A10" s="107" t="s">
        <v>43</v>
      </c>
      <c r="B10" s="112"/>
      <c r="C10" s="76">
        <v>1</v>
      </c>
      <c r="D10" s="77">
        <v>0</v>
      </c>
      <c r="E10" s="76">
        <v>6</v>
      </c>
      <c r="F10" s="78">
        <v>0</v>
      </c>
      <c r="G10" s="79">
        <v>48</v>
      </c>
      <c r="H10" s="77">
        <v>1</v>
      </c>
      <c r="I10" s="76">
        <v>7</v>
      </c>
      <c r="J10" s="78">
        <v>0</v>
      </c>
      <c r="K10" s="79">
        <v>20</v>
      </c>
      <c r="L10" s="77">
        <v>3</v>
      </c>
      <c r="M10" s="71">
        <v>11</v>
      </c>
      <c r="N10" s="78">
        <v>2</v>
      </c>
      <c r="O10" s="79">
        <v>0</v>
      </c>
      <c r="P10" s="78">
        <v>0</v>
      </c>
      <c r="Q10" s="76">
        <v>93</v>
      </c>
      <c r="R10" s="78">
        <v>6</v>
      </c>
      <c r="S10" s="80">
        <v>99</v>
      </c>
    </row>
    <row r="11" spans="1:19" ht="21" customHeight="1" thickBot="1">
      <c r="A11" s="113" t="s">
        <v>19</v>
      </c>
      <c r="B11" s="114"/>
      <c r="C11" s="84">
        <v>412</v>
      </c>
      <c r="D11" s="85">
        <v>2</v>
      </c>
      <c r="E11" s="84">
        <v>811</v>
      </c>
      <c r="F11" s="86">
        <v>4</v>
      </c>
      <c r="G11" s="87">
        <v>5126</v>
      </c>
      <c r="H11" s="85">
        <v>232</v>
      </c>
      <c r="I11" s="84">
        <v>2083</v>
      </c>
      <c r="J11" s="86">
        <v>412</v>
      </c>
      <c r="K11" s="87">
        <v>8121</v>
      </c>
      <c r="L11" s="85">
        <v>3182</v>
      </c>
      <c r="M11" s="84">
        <v>3610</v>
      </c>
      <c r="N11" s="86">
        <v>1632</v>
      </c>
      <c r="O11" s="87">
        <v>23</v>
      </c>
      <c r="P11" s="86">
        <v>8</v>
      </c>
      <c r="Q11" s="84">
        <v>20186</v>
      </c>
      <c r="R11" s="86">
        <v>5472</v>
      </c>
      <c r="S11" s="88">
        <v>25658</v>
      </c>
    </row>
    <row r="12" spans="1:19" ht="17.25" thickBot="1" thickTop="1">
      <c r="A12" s="98" t="s">
        <v>129</v>
      </c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</row>
    <row r="13" spans="1:19" ht="16.5" thickTop="1">
      <c r="A13" s="111" t="s">
        <v>130</v>
      </c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</row>
  </sheetData>
  <sheetProtection/>
  <mergeCells count="21">
    <mergeCell ref="A6:B6"/>
    <mergeCell ref="A13:S13"/>
    <mergeCell ref="A10:B10"/>
    <mergeCell ref="A11:B11"/>
    <mergeCell ref="C2:D2"/>
    <mergeCell ref="A9:B9"/>
    <mergeCell ref="A8:B8"/>
    <mergeCell ref="A12:S12"/>
    <mergeCell ref="A2:A3"/>
    <mergeCell ref="A7:B7"/>
    <mergeCell ref="E2:F2"/>
    <mergeCell ref="A1:S1"/>
    <mergeCell ref="S2:S3"/>
    <mergeCell ref="Q2:R2"/>
    <mergeCell ref="A5:B5"/>
    <mergeCell ref="K2:L2"/>
    <mergeCell ref="A4:B4"/>
    <mergeCell ref="M2:N2"/>
    <mergeCell ref="I2:J2"/>
    <mergeCell ref="O2:P2"/>
    <mergeCell ref="G2:H2"/>
  </mergeCells>
  <printOptions/>
  <pageMargins left="0.75" right="0.75" top="1" bottom="1" header="0.5" footer="0.5"/>
  <pageSetup horizontalDpi="300" verticalDpi="300" orientation="portrait" paperSize="9" scale="8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27"/>
  <sheetViews>
    <sheetView rightToLeft="1" view="pageBreakPreview" zoomScale="150" zoomScaleSheetLayoutView="150" zoomScalePageLayoutView="0" workbookViewId="0" topLeftCell="A19">
      <selection activeCell="E25" sqref="E25"/>
    </sheetView>
  </sheetViews>
  <sheetFormatPr defaultColWidth="9.140625" defaultRowHeight="12.75"/>
  <cols>
    <col min="1" max="1" width="50.7109375" style="16" customWidth="1"/>
    <col min="2" max="2" width="8.140625" style="16" customWidth="1"/>
    <col min="3" max="3" width="8.421875" style="16" customWidth="1"/>
    <col min="4" max="16384" width="9.140625" style="16" customWidth="1"/>
  </cols>
  <sheetData>
    <row r="1" spans="1:3" ht="44.25" customHeight="1" thickBot="1">
      <c r="A1" s="117" t="s">
        <v>131</v>
      </c>
      <c r="B1" s="118"/>
      <c r="C1" s="118"/>
    </row>
    <row r="2" spans="1:3" ht="17.25" thickBot="1" thickTop="1">
      <c r="A2" s="19" t="s">
        <v>0</v>
      </c>
      <c r="B2" s="24">
        <v>1397</v>
      </c>
      <c r="C2" s="24">
        <v>1398</v>
      </c>
    </row>
    <row r="3" spans="1:3" ht="16.5" thickTop="1">
      <c r="A3" s="25" t="s">
        <v>132</v>
      </c>
      <c r="B3" s="58">
        <v>167068</v>
      </c>
      <c r="C3" s="58">
        <v>213046</v>
      </c>
    </row>
    <row r="4" spans="1:3" ht="16.5" thickBot="1">
      <c r="A4" s="9" t="s">
        <v>133</v>
      </c>
      <c r="B4" s="83">
        <v>-147975</v>
      </c>
      <c r="C4" s="59">
        <v>-167083</v>
      </c>
    </row>
    <row r="5" spans="1:3" ht="15.75">
      <c r="A5" s="9" t="s">
        <v>134</v>
      </c>
      <c r="B5" s="58">
        <v>19093</v>
      </c>
      <c r="C5" s="58">
        <v>45963</v>
      </c>
    </row>
    <row r="6" spans="1:3" ht="15.75">
      <c r="A6" s="9"/>
      <c r="B6" s="58"/>
      <c r="C6" s="58"/>
    </row>
    <row r="7" spans="1:3" ht="15.75">
      <c r="A7" s="12" t="s">
        <v>30</v>
      </c>
      <c r="B7" s="58">
        <v>12925</v>
      </c>
      <c r="C7" s="58">
        <v>18622</v>
      </c>
    </row>
    <row r="8" spans="1:3" ht="19.5" customHeight="1">
      <c r="A8" s="9" t="s">
        <v>32</v>
      </c>
      <c r="B8" s="58">
        <v>-5781</v>
      </c>
      <c r="C8" s="58">
        <v>-5997</v>
      </c>
    </row>
    <row r="9" spans="1:3" ht="15.75">
      <c r="A9" s="9" t="s">
        <v>36</v>
      </c>
      <c r="B9" s="58">
        <f>B8+B7</f>
        <v>7144</v>
      </c>
      <c r="C9" s="58">
        <f>C8+C7</f>
        <v>12625</v>
      </c>
    </row>
    <row r="10" spans="1:3" ht="15.75">
      <c r="A10" s="9"/>
      <c r="B10" s="58"/>
      <c r="C10" s="58"/>
    </row>
    <row r="11" spans="1:3" ht="15.75">
      <c r="A11" s="12" t="s">
        <v>135</v>
      </c>
      <c r="B11" s="58">
        <v>16608</v>
      </c>
      <c r="C11" s="58">
        <v>15839</v>
      </c>
    </row>
    <row r="12" spans="1:3" ht="15.75">
      <c r="A12" s="12" t="s">
        <v>37</v>
      </c>
      <c r="B12" s="58">
        <v>10232</v>
      </c>
      <c r="C12" s="58">
        <v>5439</v>
      </c>
    </row>
    <row r="13" spans="1:3" ht="16.5" thickBot="1">
      <c r="A13" s="9" t="s">
        <v>38</v>
      </c>
      <c r="B13" s="83">
        <v>11911</v>
      </c>
      <c r="C13" s="59">
        <v>15315</v>
      </c>
    </row>
    <row r="14" spans="1:3" ht="15.75">
      <c r="A14" s="9" t="s">
        <v>39</v>
      </c>
      <c r="B14" s="58">
        <v>64988</v>
      </c>
      <c r="C14" s="58">
        <v>95181</v>
      </c>
    </row>
    <row r="15" spans="1:3" ht="15.75">
      <c r="A15" s="9"/>
      <c r="B15" s="58"/>
      <c r="C15" s="58"/>
    </row>
    <row r="16" spans="1:3" ht="15.75">
      <c r="A16" s="9" t="s">
        <v>31</v>
      </c>
      <c r="B16" s="58">
        <v>6324</v>
      </c>
      <c r="C16" s="58">
        <v>17764</v>
      </c>
    </row>
    <row r="17" spans="1:3" ht="15.75">
      <c r="A17" s="9" t="s">
        <v>136</v>
      </c>
      <c r="B17" s="58">
        <v>-59002</v>
      </c>
      <c r="C17" s="58">
        <v>-73171</v>
      </c>
    </row>
    <row r="18" spans="1:3" ht="15.75">
      <c r="A18" s="32" t="s">
        <v>137</v>
      </c>
      <c r="B18" s="58">
        <v>-47478</v>
      </c>
      <c r="C18" s="58">
        <v>-58601</v>
      </c>
    </row>
    <row r="19" spans="1:3" ht="15.75">
      <c r="A19" s="32" t="s">
        <v>138</v>
      </c>
      <c r="B19" s="58">
        <v>-11524</v>
      </c>
      <c r="C19" s="58">
        <v>-14569</v>
      </c>
    </row>
    <row r="20" spans="1:3" ht="15.75">
      <c r="A20" s="9" t="s">
        <v>139</v>
      </c>
      <c r="B20" s="58">
        <v>-24130</v>
      </c>
      <c r="C20" s="58">
        <v>-17011</v>
      </c>
    </row>
    <row r="21" spans="1:3" ht="15.75">
      <c r="A21" s="12" t="s">
        <v>140</v>
      </c>
      <c r="B21" s="58">
        <v>-14332</v>
      </c>
      <c r="C21" s="58">
        <v>-18279</v>
      </c>
    </row>
    <row r="22" spans="1:3" ht="15.75">
      <c r="A22" s="12" t="s">
        <v>40</v>
      </c>
      <c r="B22" s="58">
        <v>-1810</v>
      </c>
      <c r="C22" s="58">
        <v>-1983</v>
      </c>
    </row>
    <row r="23" spans="1:3" ht="16.5" thickBot="1">
      <c r="A23" s="12" t="s">
        <v>141</v>
      </c>
      <c r="B23" s="83"/>
      <c r="C23" s="59"/>
    </row>
    <row r="24" spans="1:3" ht="15.75">
      <c r="A24" s="9" t="s">
        <v>41</v>
      </c>
      <c r="B24" s="58">
        <v>-27962</v>
      </c>
      <c r="C24" s="58">
        <v>2501</v>
      </c>
    </row>
    <row r="25" spans="1:3" ht="16.5" thickBot="1">
      <c r="A25" s="9" t="s">
        <v>42</v>
      </c>
      <c r="B25" s="83"/>
      <c r="C25" s="59"/>
    </row>
    <row r="26" spans="1:3" ht="16.5" thickBot="1">
      <c r="A26" s="11" t="s">
        <v>33</v>
      </c>
      <c r="B26" s="81">
        <v>-27962</v>
      </c>
      <c r="C26" s="82">
        <v>2501</v>
      </c>
    </row>
    <row r="27" spans="1:3" ht="17.25" thickBot="1" thickTop="1">
      <c r="A27" s="119" t="s">
        <v>129</v>
      </c>
      <c r="B27" s="120"/>
      <c r="C27" s="120"/>
    </row>
    <row r="28" ht="16.5" thickTop="1"/>
  </sheetData>
  <sheetProtection/>
  <mergeCells count="2">
    <mergeCell ref="A1:C1"/>
    <mergeCell ref="A27:C27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maryam ebrahimi</cp:lastModifiedBy>
  <cp:lastPrinted>2017-07-24T08:11:40Z</cp:lastPrinted>
  <dcterms:created xsi:type="dcterms:W3CDTF">2010-08-18T05:06:50Z</dcterms:created>
  <dcterms:modified xsi:type="dcterms:W3CDTF">2020-12-29T06:59:26Z</dcterms:modified>
  <cp:category/>
  <cp:version/>
  <cp:contentType/>
  <cp:contentStatus/>
</cp:coreProperties>
</file>