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425" tabRatio="837" activeTab="8"/>
  </bookViews>
  <sheets>
    <sheet name="داراییها" sheetId="1" r:id="rId1"/>
    <sheet name="بدهی ها و حقوق صاحبان سهام" sheetId="2" r:id="rId2"/>
    <sheet name="توزیع بخش اقت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>
    <definedName name="_xlnm.Print_Area" localSheetId="8">'سود وزیان'!$A$1:$C$27</definedName>
  </definedNames>
  <calcPr fullCalcOnLoad="1"/>
</workbook>
</file>

<file path=xl/sharedStrings.xml><?xml version="1.0" encoding="utf-8"?>
<sst xmlns="http://schemas.openxmlformats.org/spreadsheetml/2006/main" count="169" uniqueCount="143">
  <si>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</si>
  <si>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</si>
  <si>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</si>
  <si>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</si>
  <si>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</si>
  <si>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</si>
  <si>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</si>
  <si>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</si>
  <si>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</si>
  <si>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</si>
  <si>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</si>
  <si>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</si>
  <si>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</si>
  <si>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</si>
  <si>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</si>
  <si>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</si>
  <si>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</si>
  <si>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</si>
  <si>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</si>
  <si>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</si>
  <si>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</si>
  <si>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</si>
  <si>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</si>
  <si>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</si>
  <si>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</si>
  <si>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</si>
  <si>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</si>
  <si>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</si>
  <si>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</si>
  <si>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</si>
  <si>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</si>
  <si>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</si>
  <si>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</si>
  <si>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کارمزد</t>
  </si>
  <si>
    <t>سود (زیان) خالص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</si>
  <si>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</si>
  <si>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</si>
  <si>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</si>
  <si>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</si>
  <si>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</si>
  <si>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</si>
  <si>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</si>
  <si>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</si>
  <si>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اعتبارات اسنادی ارزی گشایش یافته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</si>
  <si>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</si>
  <si>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</si>
  <si>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</si>
  <si>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</si>
  <si>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</si>
  <si>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</si>
  <si>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</si>
  <si>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بانکها</t>
  </si>
  <si>
    <t>تسهیلات اعطایی به مشتریان</t>
  </si>
  <si>
    <t>تعهدات بابت ضمانت نامه ها و اعتبار اسنادی</t>
  </si>
  <si>
    <t>مبلغ دفتری</t>
  </si>
  <si>
    <t>صنعت</t>
  </si>
  <si>
    <t>مسکن</t>
  </si>
  <si>
    <t>بازرگانی</t>
  </si>
  <si>
    <t>خدمات</t>
  </si>
  <si>
    <t>کشاورزی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</si>
  <si>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</si>
  <si>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</si>
  <si>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</si>
  <si>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</si>
  <si>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</si>
  <si>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</si>
  <si>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</si>
  <si>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</si>
  <si>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</si>
  <si>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</si>
  <si>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</si>
  <si>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</si>
  <si>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</si>
  <si>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</si>
  <si>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</si>
  <si>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</si>
  <si>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</si>
  <si>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</si>
  <si>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</si>
  <si>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</si>
  <si>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</si>
  <si>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</si>
  <si>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</si>
  <si>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</si>
  <si>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 xml:space="preserve">تسهیلات اعطایی </t>
  </si>
  <si>
    <t xml:space="preserve">          شرح</t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</si>
  <si>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</si>
  <si>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</si>
  <si>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</si>
  <si>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</si>
  <si>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</si>
  <si>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</si>
  <si>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سایر دارایی‌ها</t>
  </si>
  <si>
    <t>جمع دارایی‌ها</t>
  </si>
  <si>
    <t>مطالبات از شرکت‌های فرعی و وابسته</t>
  </si>
  <si>
    <t>دارایی‌های نامشهود</t>
  </si>
  <si>
    <t xml:space="preserve">    طرف وجوه اداره‌ شده و موارد مشابه</t>
  </si>
  <si>
    <t>بدهی به بانک‌ها و سایر مؤسسات اعتباری</t>
  </si>
  <si>
    <t>بدهی‌ها</t>
  </si>
  <si>
    <t>ذخایر و سایر بدهی‌ها</t>
  </si>
  <si>
    <t>جمع بدهی‌ها</t>
  </si>
  <si>
    <t>حقوق صاحبان سپرده‌های سرمایه‌گذاری</t>
  </si>
  <si>
    <t>سپرده‌های سرمایه‌گذاری مدت‌دار</t>
  </si>
  <si>
    <t>سود پرداختنی سپرده‌های سرمایه‌گذاری مدت‌دار</t>
  </si>
  <si>
    <r>
      <t>جمع حقوق صاحبان سپرده‌های سرمایه</t>
    </r>
    <r>
      <rPr>
        <sz val="10"/>
        <rFont val="B Nazanin"/>
        <family val="0"/>
      </rPr>
      <t>‌</t>
    </r>
    <r>
      <rPr>
        <b/>
        <sz val="10"/>
        <rFont val="B Nazanin"/>
        <family val="0"/>
      </rPr>
      <t>گذاری</t>
    </r>
  </si>
  <si>
    <t>جمع بدهی‌ها و حقوق صاحبان سپرده‌های سرمایه‌گذاری</t>
  </si>
  <si>
    <t>سایر اندوخته‌ها</t>
  </si>
  <si>
    <r>
      <t>مازاد تجدید ارزیابی دارایی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ها</t>
    </r>
  </si>
  <si>
    <t>جمع بدهی‌ها، حقوق صاحبان سپرده‌های سرمایه‌گذاری و حقوق صاحبان سهام</t>
  </si>
  <si>
    <t>میزان تسهیلات/تعهدات براساس بخش‌های اقتصادی</t>
  </si>
  <si>
    <t>بانک‌ها</t>
  </si>
  <si>
    <t>سرمایه‌گذاری‌ها</t>
  </si>
  <si>
    <t>تعهدات بابت ضمانت‌نامه‌ها و اعتبار اسنادی</t>
  </si>
  <si>
    <t>مشکوک‌الوصول</t>
  </si>
  <si>
    <t>معادل ریالی جمع دارایی‌های ارزی</t>
  </si>
  <si>
    <r>
      <t>معادل ریالی جمع بدهی‌ها و حقوق سپرده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گذاران ارزی</t>
    </r>
  </si>
  <si>
    <r>
      <t>معادل ریالی تعهدات بابت ضمانت‌نامه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های ارزی صادره</t>
    </r>
  </si>
  <si>
    <t>كارت‌هاي بانكي صادر شده *</t>
  </si>
  <si>
    <r>
      <t xml:space="preserve">دستگاه‌هاي </t>
    </r>
    <r>
      <rPr>
        <sz val="9"/>
        <rFont val="Times New Roman"/>
        <family val="1"/>
      </rPr>
      <t>POS</t>
    </r>
  </si>
  <si>
    <t xml:space="preserve"> * به غیر از کارت‌های هدیه، خرید و بن کارت </t>
  </si>
  <si>
    <t>درآمدهاي تسهیلات اعطایی و سپرده‌گذاری</t>
  </si>
  <si>
    <r>
      <t>هزینه سود سپرده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ها</t>
    </r>
  </si>
  <si>
    <t>خالص سود (زیان) سرمایه‌گذاری‌ها</t>
  </si>
  <si>
    <t xml:space="preserve">هزینه‌های اداری و عمومی </t>
  </si>
  <si>
    <t>هزینه‌های کارکنان</t>
  </si>
  <si>
    <t>هزینه‌های اداری</t>
  </si>
  <si>
    <t>هزینه مطالبات مشکوک‌الوصول</t>
  </si>
  <si>
    <t>هزینه‌های مالی</t>
  </si>
  <si>
    <t>سایر هزینه‌ها</t>
  </si>
  <si>
    <r>
      <t>جدول 8: تعداد نيروي انساني به تفكيك جنسيت سنوات خدمت و تحصيلات پايان سال 1401</t>
    </r>
    <r>
      <rPr>
        <b/>
        <sz val="11"/>
        <rFont val="B Nazanin"/>
        <family val="0"/>
      </rPr>
      <t>*</t>
    </r>
  </si>
  <si>
    <t>خالص درآمد تسهیلات و سپرده‌گذاری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</si>
  <si>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توسعه صادرات
        (ارقام به ميليارد ريال)
</t>
    </r>
  </si>
  <si>
    <t>مأخذ: تمام آمارهاي اين گزارش براساس اطلاعات ارسالي از جانب بانك توسعه صادرات است.</t>
  </si>
  <si>
    <t xml:space="preserve">جدول2: بدهي‌ها، حقوق صاحبان سپرده‌های سرمایه‌گذاری و حقوق صاحبان سهام بانک توسعه صادرات
      (ارقام به ميليارد ريال)
</t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</si>
  <si>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 اقتصادی تسهيلات و سرمایه‌گذاری‌ها و تمرکز درون یا برون مرزی آن 
      (ارقام به ميليارد ريال)
</t>
    </r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</si>
  <si>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توسعه صادرات
      (ارقام به ميليارد ريال)
</t>
    </r>
  </si>
  <si>
    <t xml:space="preserve"> مأخذ: تمام آمارهاي اين گزارش براساس اطلاعات ارسالي از جانب بانك توسعه صادرات است.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</si>
  <si>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توسعه صادرات
                (ارقام به ميلیارد ریال)
</t>
    </r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</si>
  <si>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توسعه صادرات</t>
    </r>
  </si>
  <si>
    <t xml:space="preserve">  مأخذ: تمام آمارهاي اين گزارش براساس اطلاعات ارسالي از جانب بانك توسعه صادرات است.</t>
  </si>
  <si>
    <t>جدول 7: ميزان بهره‌مندي بانك توسعه صادرات از فناوري بانكداري الكترونيك</t>
  </si>
  <si>
    <t>* سابقه کار در محل بانک توسعه صادرات محسوب گردد.</t>
  </si>
  <si>
    <r>
      <t xml:space="preserve">جدول  9: سود و زيان بانك توسعه صادرات 
 (ارقام به ميليارد ريال) </t>
    </r>
    <r>
      <rPr>
        <b/>
        <sz val="10"/>
        <rFont val="B Nazanin"/>
        <family val="0"/>
      </rPr>
      <t xml:space="preserve">
</t>
    </r>
  </si>
</sst>
</file>

<file path=xl/styles.xml><?xml version="1.0" encoding="utf-8"?>
<styleSheet xmlns="http://schemas.openxmlformats.org/spreadsheetml/2006/main">
  <numFmts count="53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64" formatCode="_ * #,##0_-_ ;_ * #,##0\-_ ;_ * &quot;-&quot;_-_ ;_ @_ "/>
    <numFmt numFmtId="165" formatCode="_ * #,##0.00_-_ ;_ * #,##0.00\-_ ;_ * &quot;-&quot;??_-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ريال&quot;\ #,##0_-;&quot;ريال&quot;\ #,##0\-"/>
    <numFmt numFmtId="175" formatCode="&quot;ريال&quot;\ #,##0_-;[Red]&quot;ريال&quot;\ #,##0\-"/>
    <numFmt numFmtId="176" formatCode="&quot;ريال&quot;\ #,##0.00_-;&quot;ريال&quot;\ #,##0.00\-"/>
    <numFmt numFmtId="177" formatCode="&quot;ريال&quot;\ #,##0.00_-;[Red]&quot;ريال&quot;\ #,##0.00\-"/>
    <numFmt numFmtId="178" formatCode="_-&quot;ريال&quot;\ * #,##0_-;_-&quot;ريال&quot;\ * #,##0\-;_-&quot;ريال&quot;\ * &quot;-&quot;_-;_-@_-"/>
    <numFmt numFmtId="179" formatCode="_-* #,##0_-;_-* #,##0\-;_-* &quot;-&quot;_-;_-@_-"/>
    <numFmt numFmtId="180" formatCode="_-&quot;ريال&quot;\ * #,##0.00_-;_-&quot;ريال&quot;\ * #,##0.00\-;_-&quot;ريال&quot;\ * &quot;-&quot;??_-;_-@_-"/>
    <numFmt numFmtId="181" formatCode="_-* #,##0.00_-;_-* #,##0.00\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29]hh:mm:ss\ AM/PM"/>
    <numFmt numFmtId="187" formatCode="#,##0_ ;[Red]\-#,##0\ "/>
    <numFmt numFmtId="188" formatCode="_-* #,##0_-;_-* #,##0\-;_-* &quot;-&quot;??_-;_-@_-"/>
    <numFmt numFmtId="189" formatCode="#,##0;[Red]#,##0"/>
    <numFmt numFmtId="190" formatCode="#,##0_ ;\-#,##0\ "/>
    <numFmt numFmtId="191" formatCode="#,###,,,"/>
    <numFmt numFmtId="192" formatCode="_-* #,##0.0_-;_-* #,##0.0\-;_-* &quot;-&quot;??_-;_-@_-"/>
    <numFmt numFmtId="193" formatCode="_-* #,##0.000_-;_-* #,##0.000\-;_-* &quot;-&quot;??_-;_-@_-"/>
    <numFmt numFmtId="194" formatCode="0_ ;\-0\ "/>
    <numFmt numFmtId="195" formatCode="_-* #,##0_-;_-* #,##0"/>
    <numFmt numFmtId="196" formatCode="0_);[Red]\(0\)"/>
    <numFmt numFmtId="197" formatCode="#,###,,,;\(##,,,\)"/>
    <numFmt numFmtId="198" formatCode="0_);\(0\)"/>
    <numFmt numFmtId="199" formatCode="0;[Red]0"/>
    <numFmt numFmtId="200" formatCode="#,###,,,;[Red]\(#,###\)\,"/>
    <numFmt numFmtId="201" formatCode="#,###,,;[Red]\(#,###\)\,"/>
    <numFmt numFmtId="202" formatCode="#,###,,,;\(#,###,,,\)"/>
    <numFmt numFmtId="203" formatCode="_ * #,##0_-_ ;_ * #,##0\-_ ;_ * &quot;-&quot;??_-_ ;_ @_ "/>
    <numFmt numFmtId="204" formatCode="#,##0.##;\(#,##0.##\)"/>
    <numFmt numFmtId="205" formatCode="#,##0;\(#,##0\)"/>
    <numFmt numFmtId="206" formatCode="#,##0,,_-;\(#,##0,,\)"/>
    <numFmt numFmtId="207" formatCode="#,##0_-;\(#,###\)"/>
    <numFmt numFmtId="208" formatCode="0,000.000"/>
  </numFmts>
  <fonts count="50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sz val="9"/>
      <name val="Times New Roman"/>
      <family val="1"/>
    </font>
    <font>
      <b/>
      <sz val="11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B Nazanin"/>
      <family val="0"/>
    </font>
    <font>
      <sz val="9"/>
      <color indexed="8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B Nazanin"/>
      <family val="0"/>
    </font>
    <font>
      <sz val="9"/>
      <color theme="1"/>
      <name val="B Nazani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double"/>
    </border>
    <border>
      <left style="double"/>
      <right style="thick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 style="thick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 style="thick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ck"/>
      <top style="double"/>
      <bottom>
        <color indexed="63"/>
      </bottom>
    </border>
    <border>
      <left>
        <color indexed="63"/>
      </left>
      <right style="thick"/>
      <top style="medium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thick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thick"/>
      <top style="medium"/>
      <bottom style="double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>
        <color indexed="63"/>
      </right>
      <top style="double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3" fontId="4" fillId="0" borderId="10" xfId="0" applyNumberFormat="1" applyFont="1" applyBorder="1" applyAlignment="1">
      <alignment horizontal="center" wrapText="1" readingOrder="2"/>
    </xf>
    <xf numFmtId="3" fontId="4" fillId="0" borderId="10" xfId="0" applyNumberFormat="1" applyFont="1" applyBorder="1" applyAlignment="1">
      <alignment horizontal="center" vertical="center" wrapText="1" readingOrder="2"/>
    </xf>
    <xf numFmtId="0" fontId="1" fillId="0" borderId="11" xfId="0" applyFont="1" applyBorder="1" applyAlignment="1">
      <alignment horizontal="right" vertical="center" wrapText="1" readingOrder="2"/>
    </xf>
    <xf numFmtId="3" fontId="0" fillId="0" borderId="0" xfId="0" applyNumberFormat="1" applyAlignment="1">
      <alignment/>
    </xf>
    <xf numFmtId="3" fontId="4" fillId="0" borderId="12" xfId="0" applyNumberFormat="1" applyFont="1" applyBorder="1" applyAlignment="1">
      <alignment horizontal="center" wrapText="1" readingOrder="2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top" wrapText="1" readingOrder="2"/>
    </xf>
    <xf numFmtId="0" fontId="3" fillId="0" borderId="16" xfId="0" applyFont="1" applyBorder="1" applyAlignment="1">
      <alignment horizontal="right" vertical="top" wrapText="1" indent="1" readingOrder="2"/>
    </xf>
    <xf numFmtId="0" fontId="3" fillId="0" borderId="11" xfId="0" applyFont="1" applyBorder="1" applyAlignment="1">
      <alignment horizontal="right" vertical="center" wrapText="1" indent="1" readingOrder="2"/>
    </xf>
    <xf numFmtId="0" fontId="1" fillId="0" borderId="16" xfId="0" applyFont="1" applyBorder="1" applyAlignment="1">
      <alignment horizontal="right" vertical="top" wrapText="1" readingOrder="2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justify" vertical="top" wrapText="1" readingOrder="2"/>
    </xf>
    <xf numFmtId="188" fontId="0" fillId="0" borderId="0" xfId="42" applyNumberFormat="1" applyFont="1" applyAlignment="1">
      <alignment/>
    </xf>
    <xf numFmtId="3" fontId="4" fillId="0" borderId="10" xfId="0" applyNumberFormat="1" applyFont="1" applyFill="1" applyBorder="1" applyAlignment="1">
      <alignment horizontal="center" wrapText="1" readingOrder="2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wrapText="1" readingOrder="2"/>
    </xf>
    <xf numFmtId="0" fontId="1" fillId="33" borderId="19" xfId="0" applyFont="1" applyFill="1" applyBorder="1" applyAlignment="1">
      <alignment horizontal="center" vertical="center" wrapText="1" readingOrder="2"/>
    </xf>
    <xf numFmtId="1" fontId="2" fillId="33" borderId="20" xfId="0" applyNumberFormat="1" applyFont="1" applyFill="1" applyBorder="1" applyAlignment="1">
      <alignment horizontal="center" vertical="center" wrapText="1" readingOrder="2"/>
    </xf>
    <xf numFmtId="3" fontId="4" fillId="0" borderId="12" xfId="0" applyNumberFormat="1" applyFont="1" applyFill="1" applyBorder="1" applyAlignment="1">
      <alignment horizontal="center" wrapText="1" readingOrder="2"/>
    </xf>
    <xf numFmtId="3" fontId="4" fillId="0" borderId="12" xfId="0" applyNumberFormat="1" applyFont="1" applyFill="1" applyBorder="1" applyAlignment="1">
      <alignment horizontal="center" vertical="center" wrapText="1" readingOrder="2"/>
    </xf>
    <xf numFmtId="3" fontId="4" fillId="0" borderId="10" xfId="0" applyNumberFormat="1" applyFont="1" applyFill="1" applyBorder="1" applyAlignment="1">
      <alignment horizontal="center" vertical="center" wrapText="1" readingOrder="2"/>
    </xf>
    <xf numFmtId="0" fontId="1" fillId="0" borderId="11" xfId="0" applyFont="1" applyBorder="1" applyAlignment="1">
      <alignment horizontal="justify" vertical="center" wrapText="1" readingOrder="2"/>
    </xf>
    <xf numFmtId="3" fontId="4" fillId="0" borderId="21" xfId="0" applyNumberFormat="1" applyFont="1" applyBorder="1" applyAlignment="1">
      <alignment horizontal="center" wrapText="1" readingOrder="2"/>
    </xf>
    <xf numFmtId="3" fontId="4" fillId="0" borderId="22" xfId="0" applyNumberFormat="1" applyFont="1" applyFill="1" applyBorder="1" applyAlignment="1">
      <alignment horizontal="center" wrapText="1" readingOrder="2"/>
    </xf>
    <xf numFmtId="0" fontId="3" fillId="0" borderId="11" xfId="0" applyFont="1" applyBorder="1" applyAlignment="1">
      <alignment vertical="center" wrapText="1" readingOrder="2"/>
    </xf>
    <xf numFmtId="3" fontId="4" fillId="0" borderId="12" xfId="0" applyNumberFormat="1" applyFont="1" applyBorder="1" applyAlignment="1">
      <alignment horizontal="center" vertical="center" wrapText="1" readingOrder="2"/>
    </xf>
    <xf numFmtId="0" fontId="3" fillId="0" borderId="11" xfId="0" applyFont="1" applyBorder="1" applyAlignment="1">
      <alignment horizontal="right" vertical="center" wrapText="1" readingOrder="2"/>
    </xf>
    <xf numFmtId="0" fontId="3" fillId="0" borderId="11" xfId="0" applyFont="1" applyBorder="1" applyAlignment="1">
      <alignment horizontal="justify" vertical="center" wrapText="1" readingOrder="2"/>
    </xf>
    <xf numFmtId="0" fontId="1" fillId="33" borderId="19" xfId="0" applyFont="1" applyFill="1" applyBorder="1" applyAlignment="1">
      <alignment horizontal="center" wrapText="1" readingOrder="2"/>
    </xf>
    <xf numFmtId="0" fontId="2" fillId="33" borderId="20" xfId="0" applyFont="1" applyFill="1" applyBorder="1" applyAlignment="1">
      <alignment horizontal="center" wrapText="1" readingOrder="2"/>
    </xf>
    <xf numFmtId="0" fontId="1" fillId="0" borderId="11" xfId="0" applyFont="1" applyBorder="1" applyAlignment="1">
      <alignment horizontal="right" vertical="top" wrapText="1" readingOrder="2"/>
    </xf>
    <xf numFmtId="3" fontId="4" fillId="0" borderId="10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right" vertical="top" wrapText="1" indent="1" readingOrder="2"/>
    </xf>
    <xf numFmtId="3" fontId="4" fillId="0" borderId="12" xfId="0" applyNumberFormat="1" applyFont="1" applyFill="1" applyBorder="1" applyAlignment="1">
      <alignment horizontal="center" wrapText="1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23" xfId="0" applyNumberFormat="1" applyFont="1" applyBorder="1" applyAlignment="1">
      <alignment horizontal="center" vertical="top" wrapText="1"/>
    </xf>
    <xf numFmtId="3" fontId="4" fillId="0" borderId="24" xfId="0" applyNumberFormat="1" applyFont="1" applyBorder="1" applyAlignment="1">
      <alignment horizontal="center" vertical="top" wrapText="1"/>
    </xf>
    <xf numFmtId="3" fontId="48" fillId="0" borderId="12" xfId="0" applyNumberFormat="1" applyFont="1" applyBorder="1" applyAlignment="1">
      <alignment horizontal="center" vertical="top" wrapText="1"/>
    </xf>
    <xf numFmtId="3" fontId="49" fillId="0" borderId="10" xfId="0" applyNumberFormat="1" applyFont="1" applyBorder="1" applyAlignment="1">
      <alignment horizontal="center" vertical="top" wrapText="1"/>
    </xf>
    <xf numFmtId="0" fontId="1" fillId="0" borderId="25" xfId="0" applyFont="1" applyBorder="1" applyAlignment="1">
      <alignment horizontal="right" vertical="top" wrapText="1" readingOrder="2"/>
    </xf>
    <xf numFmtId="3" fontId="4" fillId="0" borderId="26" xfId="0" applyNumberFormat="1" applyFont="1" applyFill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wrapText="1" readingOrder="2"/>
    </xf>
    <xf numFmtId="0" fontId="1" fillId="0" borderId="16" xfId="0" applyFont="1" applyBorder="1" applyAlignment="1">
      <alignment horizontal="justify" vertical="top" wrapText="1" readingOrder="2"/>
    </xf>
    <xf numFmtId="3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 readingOrder="2"/>
    </xf>
    <xf numFmtId="0" fontId="0" fillId="0" borderId="15" xfId="0" applyFont="1" applyBorder="1" applyAlignment="1">
      <alignment horizontal="right" indent="1" readingOrder="2"/>
    </xf>
    <xf numFmtId="0" fontId="1" fillId="0" borderId="28" xfId="0" applyFont="1" applyBorder="1" applyAlignment="1">
      <alignment horizontal="right" readingOrder="2"/>
    </xf>
    <xf numFmtId="3" fontId="4" fillId="0" borderId="23" xfId="0" applyNumberFormat="1" applyFont="1" applyBorder="1" applyAlignment="1">
      <alignment horizontal="center" readingOrder="2"/>
    </xf>
    <xf numFmtId="0" fontId="3" fillId="0" borderId="29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wrapText="1" readingOrder="2"/>
    </xf>
    <xf numFmtId="0" fontId="3" fillId="0" borderId="30" xfId="0" applyFont="1" applyBorder="1" applyAlignment="1">
      <alignment horizontal="justify" vertical="top" wrapText="1" readingOrder="2"/>
    </xf>
    <xf numFmtId="3" fontId="4" fillId="0" borderId="10" xfId="0" applyNumberFormat="1" applyFont="1" applyBorder="1" applyAlignment="1">
      <alignment horizontal="center" wrapText="1" readingOrder="1"/>
    </xf>
    <xf numFmtId="0" fontId="3" fillId="0" borderId="11" xfId="0" applyFont="1" applyBorder="1" applyAlignment="1">
      <alignment horizontal="justify" vertical="top" wrapText="1" readingOrder="2"/>
    </xf>
    <xf numFmtId="3" fontId="4" fillId="0" borderId="13" xfId="0" applyNumberFormat="1" applyFont="1" applyBorder="1" applyAlignment="1">
      <alignment horizontal="center" wrapText="1" readingOrder="1"/>
    </xf>
    <xf numFmtId="3" fontId="4" fillId="0" borderId="21" xfId="0" applyNumberFormat="1" applyFont="1" applyBorder="1" applyAlignment="1">
      <alignment horizontal="center" wrapText="1" readingOrder="1"/>
    </xf>
    <xf numFmtId="3" fontId="4" fillId="0" borderId="31" xfId="0" applyNumberFormat="1" applyFont="1" applyBorder="1" applyAlignment="1">
      <alignment horizontal="center" wrapText="1" readingOrder="1"/>
    </xf>
    <xf numFmtId="0" fontId="3" fillId="0" borderId="15" xfId="0" applyFont="1" applyBorder="1" applyAlignment="1">
      <alignment horizontal="justify" wrapText="1" readingOrder="2"/>
    </xf>
    <xf numFmtId="3" fontId="4" fillId="0" borderId="13" xfId="0" applyNumberFormat="1" applyFont="1" applyFill="1" applyBorder="1" applyAlignment="1">
      <alignment horizontal="center" wrapText="1" readingOrder="2"/>
    </xf>
    <xf numFmtId="3" fontId="4" fillId="0" borderId="13" xfId="0" applyNumberFormat="1" applyFont="1" applyBorder="1" applyAlignment="1">
      <alignment horizontal="center" wrapText="1" readingOrder="2"/>
    </xf>
    <xf numFmtId="3" fontId="4" fillId="0" borderId="32" xfId="0" applyNumberFormat="1" applyFont="1" applyBorder="1" applyAlignment="1">
      <alignment horizontal="center" wrapText="1" readingOrder="2"/>
    </xf>
    <xf numFmtId="0" fontId="3" fillId="0" borderId="33" xfId="0" applyFont="1" applyBorder="1" applyAlignment="1">
      <alignment horizontal="justify" wrapText="1" readingOrder="2"/>
    </xf>
    <xf numFmtId="3" fontId="4" fillId="0" borderId="14" xfId="0" applyNumberFormat="1" applyFont="1" applyBorder="1" applyAlignment="1">
      <alignment horizontal="center" wrapText="1" readingOrder="2"/>
    </xf>
    <xf numFmtId="3" fontId="4" fillId="0" borderId="34" xfId="0" applyNumberFormat="1" applyFont="1" applyBorder="1" applyAlignment="1">
      <alignment horizontal="center" wrapText="1" readingOrder="2"/>
    </xf>
    <xf numFmtId="0" fontId="3" fillId="0" borderId="15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right" vertical="center" wrapText="1"/>
    </xf>
    <xf numFmtId="0" fontId="3" fillId="33" borderId="35" xfId="0" applyFont="1" applyFill="1" applyBorder="1" applyAlignment="1">
      <alignment horizontal="center" vertical="center" textRotation="180" wrapText="1" readingOrder="2"/>
    </xf>
    <xf numFmtId="0" fontId="3" fillId="33" borderId="14" xfId="0" applyFont="1" applyFill="1" applyBorder="1" applyAlignment="1">
      <alignment horizontal="center" vertical="center" textRotation="180" wrapText="1" readingOrder="2"/>
    </xf>
    <xf numFmtId="0" fontId="3" fillId="33" borderId="36" xfId="0" applyFont="1" applyFill="1" applyBorder="1" applyAlignment="1">
      <alignment horizontal="center" vertical="center" textRotation="180" wrapText="1" readingOrder="2"/>
    </xf>
    <xf numFmtId="3" fontId="4" fillId="0" borderId="37" xfId="0" applyNumberFormat="1" applyFont="1" applyBorder="1" applyAlignment="1">
      <alignment horizontal="center" vertical="center" wrapText="1" readingOrder="2"/>
    </xf>
    <xf numFmtId="3" fontId="4" fillId="0" borderId="38" xfId="0" applyNumberFormat="1" applyFont="1" applyBorder="1" applyAlignment="1">
      <alignment horizontal="center" vertical="center" wrapText="1" readingOrder="2"/>
    </xf>
    <xf numFmtId="3" fontId="4" fillId="0" borderId="39" xfId="0" applyNumberFormat="1" applyFont="1" applyBorder="1" applyAlignment="1">
      <alignment horizontal="center" vertical="center" wrapText="1" readingOrder="2"/>
    </xf>
    <xf numFmtId="3" fontId="4" fillId="0" borderId="40" xfId="0" applyNumberFormat="1" applyFont="1" applyBorder="1" applyAlignment="1">
      <alignment horizontal="center" vertical="center" wrapText="1" readingOrder="2"/>
    </xf>
    <xf numFmtId="3" fontId="4" fillId="0" borderId="39" xfId="58" applyNumberFormat="1" applyFont="1" applyBorder="1" applyAlignment="1">
      <alignment horizontal="center" vertical="center" shrinkToFit="1" readingOrder="2"/>
      <protection/>
    </xf>
    <xf numFmtId="3" fontId="4" fillId="0" borderId="41" xfId="0" applyNumberFormat="1" applyFont="1" applyBorder="1" applyAlignment="1">
      <alignment horizontal="center" vertical="center" wrapText="1" readingOrder="2"/>
    </xf>
    <xf numFmtId="3" fontId="4" fillId="0" borderId="42" xfId="0" applyNumberFormat="1" applyFont="1" applyBorder="1" applyAlignment="1">
      <alignment horizontal="center" vertical="center" wrapText="1" readingOrder="2"/>
    </xf>
    <xf numFmtId="0" fontId="1" fillId="33" borderId="19" xfId="58" applyFont="1" applyFill="1" applyBorder="1" applyAlignment="1">
      <alignment horizontal="center" vertical="center" wrapText="1" readingOrder="2"/>
      <protection/>
    </xf>
    <xf numFmtId="0" fontId="2" fillId="33" borderId="20" xfId="58" applyFont="1" applyFill="1" applyBorder="1" applyAlignment="1">
      <alignment horizontal="center" vertical="center" wrapText="1" readingOrder="2"/>
      <protection/>
    </xf>
    <xf numFmtId="0" fontId="3" fillId="0" borderId="30" xfId="58" applyFont="1" applyBorder="1" applyAlignment="1">
      <alignment horizontal="justify" vertical="center" wrapText="1" readingOrder="2"/>
      <protection/>
    </xf>
    <xf numFmtId="3" fontId="4" fillId="0" borderId="10" xfId="58" applyNumberFormat="1" applyFont="1" applyBorder="1" applyAlignment="1">
      <alignment horizontal="center" vertical="center" wrapText="1" readingOrder="1"/>
      <protection/>
    </xf>
    <xf numFmtId="0" fontId="3" fillId="0" borderId="11" xfId="58" applyFont="1" applyBorder="1" applyAlignment="1">
      <alignment horizontal="right" vertical="center" wrapText="1" readingOrder="2"/>
      <protection/>
    </xf>
    <xf numFmtId="3" fontId="4" fillId="0" borderId="13" xfId="58" applyNumberFormat="1" applyFont="1" applyBorder="1" applyAlignment="1">
      <alignment horizontal="center" wrapText="1" readingOrder="1"/>
      <protection/>
    </xf>
    <xf numFmtId="3" fontId="4" fillId="0" borderId="10" xfId="58" applyNumberFormat="1" applyFont="1" applyBorder="1" applyAlignment="1">
      <alignment horizontal="center" wrapText="1" readingOrder="1"/>
      <protection/>
    </xf>
    <xf numFmtId="0" fontId="3" fillId="0" borderId="11" xfId="58" applyFont="1" applyBorder="1" applyAlignment="1">
      <alignment horizontal="justify" vertical="center" wrapText="1" readingOrder="2"/>
      <protection/>
    </xf>
    <xf numFmtId="3" fontId="4" fillId="0" borderId="12" xfId="58" applyNumberFormat="1" applyFont="1" applyBorder="1" applyAlignment="1">
      <alignment horizontal="center" wrapText="1" readingOrder="1"/>
      <protection/>
    </xf>
    <xf numFmtId="3" fontId="4" fillId="0" borderId="43" xfId="58" applyNumberFormat="1" applyFont="1" applyBorder="1" applyAlignment="1">
      <alignment horizontal="center" wrapText="1" readingOrder="1"/>
      <protection/>
    </xf>
    <xf numFmtId="3" fontId="4" fillId="0" borderId="26" xfId="58" applyNumberFormat="1" applyFont="1" applyBorder="1" applyAlignment="1">
      <alignment horizontal="center" wrapText="1" readingOrder="1"/>
      <protection/>
    </xf>
    <xf numFmtId="0" fontId="1" fillId="0" borderId="11" xfId="58" applyFont="1" applyBorder="1" applyAlignment="1">
      <alignment horizontal="right" vertical="center" wrapText="1" readingOrder="2"/>
      <protection/>
    </xf>
    <xf numFmtId="3" fontId="4" fillId="0" borderId="21" xfId="58" applyNumberFormat="1" applyFont="1" applyBorder="1" applyAlignment="1">
      <alignment horizontal="center" wrapText="1" readingOrder="1"/>
      <protection/>
    </xf>
    <xf numFmtId="3" fontId="4" fillId="0" borderId="31" xfId="58" applyNumberFormat="1" applyFont="1" applyBorder="1" applyAlignment="1">
      <alignment horizontal="center" wrapText="1" readingOrder="1"/>
      <protection/>
    </xf>
    <xf numFmtId="0" fontId="3" fillId="0" borderId="4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right" vertical="center"/>
    </xf>
    <xf numFmtId="0" fontId="3" fillId="0" borderId="4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right"/>
    </xf>
    <xf numFmtId="0" fontId="0" fillId="0" borderId="44" xfId="0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right" wrapText="1"/>
    </xf>
    <xf numFmtId="0" fontId="3" fillId="0" borderId="45" xfId="0" applyFont="1" applyBorder="1" applyAlignment="1">
      <alignment horizontal="right" vertical="center" readingOrder="2"/>
    </xf>
    <xf numFmtId="0" fontId="3" fillId="33" borderId="47" xfId="0" applyFont="1" applyFill="1" applyBorder="1" applyAlignment="1">
      <alignment horizontal="center" vertical="center" textRotation="180" wrapText="1" readingOrder="2"/>
    </xf>
    <xf numFmtId="0" fontId="3" fillId="33" borderId="35" xfId="0" applyFont="1" applyFill="1" applyBorder="1" applyAlignment="1">
      <alignment horizontal="center" vertical="center" textRotation="180" wrapText="1" readingOrder="2"/>
    </xf>
    <xf numFmtId="0" fontId="3" fillId="0" borderId="48" xfId="0" applyFont="1" applyBorder="1" applyAlignment="1">
      <alignment horizontal="center" wrapText="1" readingOrder="2"/>
    </xf>
    <xf numFmtId="0" fontId="3" fillId="0" borderId="49" xfId="0" applyFont="1" applyBorder="1" applyAlignment="1">
      <alignment horizontal="center" wrapText="1" readingOrder="2"/>
    </xf>
    <xf numFmtId="0" fontId="3" fillId="0" borderId="17" xfId="0" applyFont="1" applyBorder="1" applyAlignment="1">
      <alignment horizontal="center" wrapText="1" readingOrder="2"/>
    </xf>
    <xf numFmtId="0" fontId="3" fillId="0" borderId="45" xfId="0" applyFont="1" applyBorder="1" applyAlignment="1">
      <alignment horizontal="center" wrapText="1" readingOrder="2"/>
    </xf>
    <xf numFmtId="0" fontId="3" fillId="0" borderId="39" xfId="0" applyFont="1" applyBorder="1" applyAlignment="1">
      <alignment horizontal="center" wrapText="1" readingOrder="2"/>
    </xf>
    <xf numFmtId="0" fontId="3" fillId="33" borderId="50" xfId="0" applyFont="1" applyFill="1" applyBorder="1" applyAlignment="1">
      <alignment horizontal="center" vertical="center" textRotation="180" wrapText="1" readingOrder="2"/>
    </xf>
    <xf numFmtId="0" fontId="3" fillId="33" borderId="51" xfId="0" applyFont="1" applyFill="1" applyBorder="1" applyAlignment="1">
      <alignment horizontal="center" vertical="center" textRotation="180" wrapText="1" readingOrder="2"/>
    </xf>
    <xf numFmtId="0" fontId="3" fillId="33" borderId="52" xfId="0" applyFont="1" applyFill="1" applyBorder="1" applyAlignment="1">
      <alignment horizontal="center" vertical="center" textRotation="180" wrapText="1" readingOrder="2"/>
    </xf>
    <xf numFmtId="0" fontId="3" fillId="33" borderId="53" xfId="0" applyFont="1" applyFill="1" applyBorder="1" applyAlignment="1">
      <alignment horizontal="center" vertical="center" textRotation="180" wrapText="1" readingOrder="2"/>
    </xf>
    <xf numFmtId="0" fontId="3" fillId="0" borderId="45" xfId="0" applyFont="1" applyBorder="1" applyAlignment="1">
      <alignment horizontal="right" readingOrder="2"/>
    </xf>
    <xf numFmtId="0" fontId="1" fillId="0" borderId="54" xfId="0" applyFont="1" applyBorder="1" applyAlignment="1">
      <alignment horizontal="center" wrapText="1" readingOrder="2"/>
    </xf>
    <xf numFmtId="0" fontId="1" fillId="0" borderId="44" xfId="0" applyFont="1" applyBorder="1" applyAlignment="1">
      <alignment horizontal="center" wrapText="1" readingOrder="2"/>
    </xf>
    <xf numFmtId="197" fontId="3" fillId="0" borderId="44" xfId="58" applyNumberFormat="1" applyFont="1" applyBorder="1" applyAlignment="1">
      <alignment horizontal="center" vertical="center" wrapText="1"/>
      <protection/>
    </xf>
    <xf numFmtId="197" fontId="3" fillId="0" borderId="44" xfId="58" applyNumberFormat="1" applyFont="1" applyBorder="1" applyAlignment="1">
      <alignment horizontal="center" vertical="center"/>
      <protection/>
    </xf>
    <xf numFmtId="0" fontId="3" fillId="0" borderId="27" xfId="58" applyFont="1" applyBorder="1" applyAlignment="1">
      <alignment horizontal="right" vertical="center"/>
      <protection/>
    </xf>
    <xf numFmtId="0" fontId="3" fillId="0" borderId="29" xfId="58" applyFont="1" applyBorder="1" applyAlignment="1">
      <alignment horizontal="righ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2 2 2" xfId="58"/>
    <cellStyle name="Normal 2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40" zoomScaleSheetLayoutView="140" zoomScalePageLayoutView="0" workbookViewId="0" topLeftCell="A13">
      <selection activeCell="B6" sqref="B6"/>
    </sheetView>
  </sheetViews>
  <sheetFormatPr defaultColWidth="9.140625" defaultRowHeight="12.75"/>
  <cols>
    <col min="1" max="1" width="46.140625" style="0" customWidth="1"/>
    <col min="2" max="2" width="13.57421875" style="4" customWidth="1"/>
    <col min="3" max="3" width="11.140625" style="4" customWidth="1"/>
  </cols>
  <sheetData>
    <row r="1" spans="1:3" ht="42.75" customHeight="1" thickBot="1">
      <c r="A1" s="104" t="s">
        <v>131</v>
      </c>
      <c r="B1" s="105"/>
      <c r="C1" s="105"/>
    </row>
    <row r="2" spans="1:3" ht="21" customHeight="1" thickBot="1" thickTop="1">
      <c r="A2" s="25" t="s">
        <v>0</v>
      </c>
      <c r="B2" s="26">
        <v>1400</v>
      </c>
      <c r="C2" s="26">
        <v>1401</v>
      </c>
    </row>
    <row r="3" spans="1:3" ht="16.5" thickTop="1">
      <c r="A3" s="3" t="s">
        <v>86</v>
      </c>
      <c r="B3" s="24"/>
      <c r="C3" s="1"/>
    </row>
    <row r="4" spans="1:3" ht="15.75">
      <c r="A4" s="10" t="s">
        <v>65</v>
      </c>
      <c r="B4" s="27">
        <v>129706.2</v>
      </c>
      <c r="C4" s="1">
        <v>140665.999</v>
      </c>
    </row>
    <row r="5" spans="1:3" ht="15.75">
      <c r="A5" s="10" t="s">
        <v>87</v>
      </c>
      <c r="B5" s="27">
        <v>59190.069</v>
      </c>
      <c r="C5" s="1">
        <v>68724.523</v>
      </c>
    </row>
    <row r="6" spans="1:3" ht="15.75">
      <c r="A6" s="10" t="s">
        <v>66</v>
      </c>
      <c r="B6" s="27">
        <v>13.683</v>
      </c>
      <c r="C6" s="1">
        <v>0.835</v>
      </c>
    </row>
    <row r="7" spans="1:3" ht="15.75">
      <c r="A7" s="10" t="s">
        <v>67</v>
      </c>
      <c r="B7" s="28">
        <v>298.353</v>
      </c>
      <c r="C7" s="2">
        <v>1006.974</v>
      </c>
    </row>
    <row r="8" spans="1:3" ht="15.75">
      <c r="A8" s="10" t="s">
        <v>88</v>
      </c>
      <c r="B8" s="27">
        <v>609754.897</v>
      </c>
      <c r="C8" s="1">
        <v>699539.706</v>
      </c>
    </row>
    <row r="9" spans="1:3" ht="14.25" customHeight="1">
      <c r="A9" s="10" t="s">
        <v>89</v>
      </c>
      <c r="B9" s="27">
        <v>10264.624</v>
      </c>
      <c r="C9" s="1">
        <v>11388.284</v>
      </c>
    </row>
    <row r="10" spans="1:3" ht="14.25" customHeight="1">
      <c r="A10" s="10" t="s">
        <v>94</v>
      </c>
      <c r="B10" s="15">
        <v>4725.931</v>
      </c>
      <c r="C10" s="1">
        <v>996.224</v>
      </c>
    </row>
    <row r="11" spans="1:3" ht="16.5" customHeight="1">
      <c r="A11" s="10" t="s">
        <v>90</v>
      </c>
      <c r="B11" s="15">
        <v>10210.478</v>
      </c>
      <c r="C11" s="1">
        <v>9657.371</v>
      </c>
    </row>
    <row r="12" spans="1:3" ht="15.75">
      <c r="A12" s="10" t="s">
        <v>91</v>
      </c>
      <c r="B12" s="29">
        <v>19065.027</v>
      </c>
      <c r="C12" s="2">
        <v>18901.265</v>
      </c>
    </row>
    <row r="13" spans="1:3" ht="15.75">
      <c r="A13" s="10" t="s">
        <v>95</v>
      </c>
      <c r="B13" s="29">
        <v>6493.675</v>
      </c>
      <c r="C13" s="2">
        <v>6495.144</v>
      </c>
    </row>
    <row r="14" spans="1:3" ht="15.75">
      <c r="A14" s="10" t="s">
        <v>68</v>
      </c>
      <c r="B14" s="29">
        <v>6197.284</v>
      </c>
      <c r="C14" s="2">
        <v>9495.924</v>
      </c>
    </row>
    <row r="15" spans="1:3" ht="16.5" thickBot="1">
      <c r="A15" s="10" t="s">
        <v>92</v>
      </c>
      <c r="B15" s="29">
        <v>129788.045</v>
      </c>
      <c r="C15" s="2">
        <v>118600.971</v>
      </c>
    </row>
    <row r="16" spans="1:3" ht="16.5" thickBot="1">
      <c r="A16" s="30" t="s">
        <v>93</v>
      </c>
      <c r="B16" s="32">
        <v>985708.2660000001</v>
      </c>
      <c r="C16" s="31">
        <v>1085473.22</v>
      </c>
    </row>
    <row r="17" spans="1:3" ht="16.5" thickTop="1">
      <c r="A17" s="30" t="s">
        <v>1</v>
      </c>
      <c r="B17" s="28">
        <f>SUM(B18:B21)</f>
        <v>229510.09</v>
      </c>
      <c r="C17" s="2">
        <f>SUM(C18:C21)</f>
        <v>223818.53600000002</v>
      </c>
    </row>
    <row r="18" spans="1:3" ht="12.75" customHeight="1">
      <c r="A18" s="33" t="s">
        <v>2</v>
      </c>
      <c r="B18" s="28">
        <v>87487.22</v>
      </c>
      <c r="C18" s="34">
        <v>80181.974</v>
      </c>
    </row>
    <row r="19" spans="1:3" ht="15.75">
      <c r="A19" s="35" t="s">
        <v>69</v>
      </c>
      <c r="B19" s="27">
        <v>28914.584</v>
      </c>
      <c r="C19" s="2">
        <v>29925.446</v>
      </c>
    </row>
    <row r="20" spans="1:3" ht="15.75">
      <c r="A20" s="36" t="s">
        <v>70</v>
      </c>
      <c r="B20" s="27">
        <v>107374.601</v>
      </c>
      <c r="C20" s="2">
        <v>107811.264</v>
      </c>
    </row>
    <row r="21" spans="1:3" ht="16.5" thickBot="1">
      <c r="A21" s="36" t="s">
        <v>96</v>
      </c>
      <c r="B21" s="27">
        <v>5733.685</v>
      </c>
      <c r="C21" s="2">
        <v>5899.852</v>
      </c>
    </row>
    <row r="22" spans="1:3" ht="21" customHeight="1" thickTop="1">
      <c r="A22" s="106" t="s">
        <v>132</v>
      </c>
      <c r="B22" s="106"/>
      <c r="C22" s="106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rightToLeft="1" view="pageBreakPreview" zoomScale="140" zoomScaleSheetLayoutView="140" workbookViewId="0" topLeftCell="A1">
      <selection activeCell="B10" sqref="B10"/>
    </sheetView>
  </sheetViews>
  <sheetFormatPr defaultColWidth="9.140625" defaultRowHeight="12.75"/>
  <cols>
    <col min="1" max="1" width="52.28125" style="0" bestFit="1" customWidth="1"/>
    <col min="2" max="2" width="9.8515625" style="0" customWidth="1"/>
    <col min="3" max="3" width="10.00390625" style="0" customWidth="1"/>
    <col min="4" max="4" width="5.57421875" style="0" customWidth="1"/>
  </cols>
  <sheetData>
    <row r="1" spans="1:3" ht="41.25" customHeight="1" thickBot="1">
      <c r="A1" s="107" t="s">
        <v>133</v>
      </c>
      <c r="B1" s="108"/>
      <c r="C1" s="108"/>
    </row>
    <row r="2" spans="1:3" ht="18.75" customHeight="1" thickBot="1" thickTop="1">
      <c r="A2" s="37" t="s">
        <v>0</v>
      </c>
      <c r="B2" s="38">
        <v>1400</v>
      </c>
      <c r="C2" s="38">
        <v>1401</v>
      </c>
    </row>
    <row r="3" spans="1:3" ht="16.5" thickTop="1">
      <c r="A3" s="39" t="s">
        <v>98</v>
      </c>
      <c r="B3" s="40"/>
      <c r="C3" s="41"/>
    </row>
    <row r="4" spans="1:3" ht="15.75">
      <c r="A4" s="42" t="s">
        <v>97</v>
      </c>
      <c r="B4" s="40">
        <v>152111.096</v>
      </c>
      <c r="C4" s="43">
        <v>132421.907</v>
      </c>
    </row>
    <row r="5" spans="1:3" ht="15.75">
      <c r="A5" s="42" t="s">
        <v>71</v>
      </c>
      <c r="B5" s="40">
        <v>315950.774</v>
      </c>
      <c r="C5" s="43">
        <v>386881.65</v>
      </c>
    </row>
    <row r="6" spans="1:3" ht="15.75">
      <c r="A6" s="42" t="s">
        <v>72</v>
      </c>
      <c r="B6" s="40">
        <v>0</v>
      </c>
      <c r="C6" s="41">
        <v>1131.678</v>
      </c>
    </row>
    <row r="7" spans="1:3" ht="15.75">
      <c r="A7" s="42" t="s">
        <v>73</v>
      </c>
      <c r="B7" s="40">
        <v>0</v>
      </c>
      <c r="C7" s="41">
        <v>0</v>
      </c>
    </row>
    <row r="8" spans="1:3" ht="15.75">
      <c r="A8" s="42" t="s">
        <v>82</v>
      </c>
      <c r="B8" s="40">
        <v>0</v>
      </c>
      <c r="C8" s="41">
        <v>0</v>
      </c>
    </row>
    <row r="9" spans="1:3" ht="15.75" customHeight="1">
      <c r="A9" s="42" t="s">
        <v>99</v>
      </c>
      <c r="B9" s="40">
        <v>331028.674</v>
      </c>
      <c r="C9" s="41">
        <v>367767.838</v>
      </c>
    </row>
    <row r="10" spans="1:3" ht="16.5" thickBot="1">
      <c r="A10" s="9" t="s">
        <v>74</v>
      </c>
      <c r="B10" s="44">
        <v>7338.711</v>
      </c>
      <c r="C10" s="45">
        <v>7545.261</v>
      </c>
    </row>
    <row r="11" spans="1:3" ht="16.5" thickBot="1">
      <c r="A11" s="11" t="s">
        <v>100</v>
      </c>
      <c r="B11" s="46">
        <v>806429.255</v>
      </c>
      <c r="C11" s="47">
        <v>895748.3340000001</v>
      </c>
    </row>
    <row r="12" spans="1:3" ht="15.75">
      <c r="A12" s="11"/>
      <c r="B12" s="44"/>
      <c r="C12" s="45"/>
    </row>
    <row r="13" spans="1:3" ht="15.75">
      <c r="A13" s="11" t="s">
        <v>101</v>
      </c>
      <c r="B13" s="44"/>
      <c r="C13" s="45"/>
    </row>
    <row r="14" spans="1:3" ht="15.75">
      <c r="A14" s="9" t="s">
        <v>102</v>
      </c>
      <c r="B14" s="44">
        <v>234565.385</v>
      </c>
      <c r="C14" s="45">
        <v>301511.67</v>
      </c>
    </row>
    <row r="15" spans="1:4" ht="16.5" thickBot="1">
      <c r="A15" s="9" t="s">
        <v>103</v>
      </c>
      <c r="B15" s="44">
        <v>15086.919</v>
      </c>
      <c r="C15" s="45">
        <v>30733.503</v>
      </c>
      <c r="D15" s="4"/>
    </row>
    <row r="16" spans="1:3" ht="17.25" customHeight="1" thickBot="1">
      <c r="A16" s="11" t="s">
        <v>104</v>
      </c>
      <c r="B16" s="46">
        <v>249652.304</v>
      </c>
      <c r="C16" s="47">
        <v>332245.173</v>
      </c>
    </row>
    <row r="17" spans="1:3" ht="15" customHeight="1" thickBot="1">
      <c r="A17" s="11" t="s">
        <v>105</v>
      </c>
      <c r="B17" s="46">
        <v>806429.255</v>
      </c>
      <c r="C17" s="47">
        <v>895748.3340000001</v>
      </c>
    </row>
    <row r="18" spans="1:3" ht="15.75">
      <c r="A18" s="11"/>
      <c r="B18" s="44"/>
      <c r="C18" s="45"/>
    </row>
    <row r="19" spans="1:3" ht="15.75">
      <c r="A19" s="11" t="s">
        <v>3</v>
      </c>
      <c r="B19" s="44"/>
      <c r="C19" s="45"/>
    </row>
    <row r="20" spans="1:3" ht="15.75">
      <c r="A20" s="9" t="s">
        <v>75</v>
      </c>
      <c r="B20" s="44">
        <v>55166.697</v>
      </c>
      <c r="C20" s="45">
        <v>55166.697</v>
      </c>
    </row>
    <row r="21" spans="1:3" ht="15.75">
      <c r="A21" s="9" t="s">
        <v>76</v>
      </c>
      <c r="B21" s="44">
        <v>83.552</v>
      </c>
      <c r="C21" s="45">
        <v>88.146</v>
      </c>
    </row>
    <row r="22" spans="1:3" ht="15.75">
      <c r="A22" s="9" t="s">
        <v>77</v>
      </c>
      <c r="B22" s="48">
        <v>0</v>
      </c>
      <c r="C22" s="49">
        <v>0</v>
      </c>
    </row>
    <row r="23" spans="1:3" ht="15.75">
      <c r="A23" s="9" t="s">
        <v>83</v>
      </c>
      <c r="B23" s="44">
        <v>2498.437</v>
      </c>
      <c r="C23" s="45">
        <v>2971.773</v>
      </c>
    </row>
    <row r="24" spans="1:3" ht="15.75">
      <c r="A24" s="9" t="s">
        <v>106</v>
      </c>
      <c r="B24" s="44">
        <v>1323.733</v>
      </c>
      <c r="C24" s="45">
        <v>1419.727</v>
      </c>
    </row>
    <row r="25" spans="1:3" ht="15.75">
      <c r="A25" s="9" t="s">
        <v>107</v>
      </c>
      <c r="B25" s="48">
        <v>0</v>
      </c>
      <c r="C25" s="49">
        <v>0</v>
      </c>
    </row>
    <row r="26" spans="1:3" ht="15.75">
      <c r="A26" s="9" t="s">
        <v>78</v>
      </c>
      <c r="B26" s="44">
        <v>140143.497</v>
      </c>
      <c r="C26" s="45">
        <v>150407.304</v>
      </c>
    </row>
    <row r="27" spans="1:3" ht="15.75">
      <c r="A27" s="9" t="s">
        <v>79</v>
      </c>
      <c r="B27" s="44">
        <v>-19936.905</v>
      </c>
      <c r="C27" s="49">
        <v>-20328.761</v>
      </c>
    </row>
    <row r="28" spans="1:3" ht="16.5" thickBot="1">
      <c r="A28" s="9" t="s">
        <v>80</v>
      </c>
      <c r="B28" s="44">
        <v>0</v>
      </c>
      <c r="C28" s="49">
        <v>0</v>
      </c>
    </row>
    <row r="29" spans="1:3" ht="17.25" customHeight="1" thickBot="1">
      <c r="A29" s="11" t="s">
        <v>81</v>
      </c>
      <c r="B29" s="46">
        <v>179279.011</v>
      </c>
      <c r="C29" s="47">
        <v>189724.886</v>
      </c>
    </row>
    <row r="30" spans="1:3" ht="15.75" customHeight="1" thickBot="1">
      <c r="A30" s="50" t="s">
        <v>108</v>
      </c>
      <c r="B30" s="51">
        <v>985708.2660000001</v>
      </c>
      <c r="C30" s="52">
        <v>1085473.2200000002</v>
      </c>
    </row>
    <row r="31" spans="1:3" ht="20.25" customHeight="1" thickTop="1">
      <c r="A31" s="106" t="s">
        <v>132</v>
      </c>
      <c r="B31" s="106"/>
      <c r="C31" s="106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120" zoomScaleSheetLayoutView="120" zoomScalePageLayoutView="0" workbookViewId="0" topLeftCell="A7">
      <selection activeCell="A19" sqref="A19"/>
    </sheetView>
  </sheetViews>
  <sheetFormatPr defaultColWidth="9.140625" defaultRowHeight="12.75"/>
  <cols>
    <col min="1" max="1" width="43.421875" style="0" customWidth="1"/>
    <col min="2" max="5" width="15.8515625" style="0" customWidth="1"/>
    <col min="6" max="6" width="17.140625" style="0" customWidth="1"/>
    <col min="7" max="7" width="15.8515625" style="0" customWidth="1"/>
  </cols>
  <sheetData>
    <row r="1" spans="1:7" ht="57" customHeight="1" thickBot="1">
      <c r="A1" s="104" t="s">
        <v>134</v>
      </c>
      <c r="B1" s="104"/>
      <c r="C1" s="104"/>
      <c r="D1" s="104"/>
      <c r="E1" s="104"/>
      <c r="F1" s="104"/>
      <c r="G1" s="104"/>
    </row>
    <row r="2" spans="1:7" ht="39.75" customHeight="1" thickBot="1" thickTop="1">
      <c r="A2" s="53"/>
      <c r="B2" s="109" t="s">
        <v>84</v>
      </c>
      <c r="C2" s="110"/>
      <c r="D2" s="109" t="s">
        <v>111</v>
      </c>
      <c r="E2" s="110"/>
      <c r="F2" s="109" t="s">
        <v>112</v>
      </c>
      <c r="G2" s="110"/>
    </row>
    <row r="3" spans="1:7" ht="17.25" thickBot="1" thickTop="1">
      <c r="A3" s="37" t="s">
        <v>85</v>
      </c>
      <c r="B3" s="38">
        <v>1400</v>
      </c>
      <c r="C3" s="38">
        <v>1401</v>
      </c>
      <c r="D3" s="38">
        <v>1400</v>
      </c>
      <c r="E3" s="38">
        <v>1401</v>
      </c>
      <c r="F3" s="38">
        <v>1400</v>
      </c>
      <c r="G3" s="38">
        <v>1401</v>
      </c>
    </row>
    <row r="4" spans="1:7" ht="16.5" thickTop="1">
      <c r="A4" s="13" t="s">
        <v>54</v>
      </c>
      <c r="B4" s="54">
        <v>610053</v>
      </c>
      <c r="C4" s="54">
        <v>700546680.3041215</v>
      </c>
      <c r="D4" s="54">
        <v>10264624</v>
      </c>
      <c r="E4" s="54">
        <v>11388284</v>
      </c>
      <c r="F4" s="54">
        <v>116401804</v>
      </c>
      <c r="G4" s="54">
        <v>110107420.32614699</v>
      </c>
    </row>
    <row r="5" spans="1:7" ht="15.75">
      <c r="A5" s="55" t="s">
        <v>109</v>
      </c>
      <c r="B5" s="5"/>
      <c r="C5" s="5"/>
      <c r="D5" s="5"/>
      <c r="E5" s="5"/>
      <c r="F5" s="5"/>
      <c r="G5" s="5"/>
    </row>
    <row r="6" spans="1:7" ht="15.75">
      <c r="A6" s="9" t="s">
        <v>55</v>
      </c>
      <c r="B6" s="5">
        <v>479336.37</v>
      </c>
      <c r="C6" s="5">
        <v>584518.6694065949</v>
      </c>
      <c r="D6" s="5">
        <v>0</v>
      </c>
      <c r="E6" s="5">
        <v>0</v>
      </c>
      <c r="F6" s="5">
        <v>91277.119</v>
      </c>
      <c r="G6" s="5">
        <v>54989.374944174</v>
      </c>
    </row>
    <row r="7" spans="1:7" ht="15.75">
      <c r="A7" s="9" t="s">
        <v>56</v>
      </c>
      <c r="B7" s="5">
        <v>32545.928</v>
      </c>
      <c r="C7" s="5">
        <v>39296.705150459165</v>
      </c>
      <c r="D7" s="5">
        <v>0</v>
      </c>
      <c r="E7" s="5">
        <v>0</v>
      </c>
      <c r="F7" s="5">
        <v>2919.07</v>
      </c>
      <c r="G7" s="5">
        <v>3601.336855827</v>
      </c>
    </row>
    <row r="8" spans="1:7" ht="15.75">
      <c r="A8" s="9" t="s">
        <v>57</v>
      </c>
      <c r="B8" s="5">
        <v>27385.934</v>
      </c>
      <c r="C8" s="5">
        <v>29979.99685616698</v>
      </c>
      <c r="D8" s="5">
        <v>3988.56</v>
      </c>
      <c r="E8" s="5">
        <v>3988.56</v>
      </c>
      <c r="F8" s="5">
        <v>33.534</v>
      </c>
      <c r="G8" s="5">
        <v>352.223908692</v>
      </c>
    </row>
    <row r="9" spans="1:7" ht="15.75" customHeight="1">
      <c r="A9" s="9" t="s">
        <v>58</v>
      </c>
      <c r="B9" s="5">
        <v>66458.21</v>
      </c>
      <c r="C9" s="5">
        <v>36863.56322923721</v>
      </c>
      <c r="D9" s="5">
        <v>2454.565</v>
      </c>
      <c r="E9" s="5">
        <v>3633.506</v>
      </c>
      <c r="F9" s="5">
        <v>22171.201</v>
      </c>
      <c r="G9" s="5">
        <v>50961.576683112005</v>
      </c>
    </row>
    <row r="10" spans="1:7" ht="15.75">
      <c r="A10" s="9" t="s">
        <v>59</v>
      </c>
      <c r="B10" s="5">
        <v>4326.808</v>
      </c>
      <c r="C10" s="5">
        <v>9887.74566166317</v>
      </c>
      <c r="D10" s="5">
        <v>0</v>
      </c>
      <c r="E10" s="5">
        <v>0</v>
      </c>
      <c r="F10" s="5">
        <v>0.88</v>
      </c>
      <c r="G10" s="5">
        <v>202.907934342</v>
      </c>
    </row>
    <row r="11" spans="1:7" ht="15.75">
      <c r="A11" s="9" t="s">
        <v>110</v>
      </c>
      <c r="B11" s="56">
        <v>0</v>
      </c>
      <c r="C11" s="56">
        <v>0</v>
      </c>
      <c r="D11" s="57">
        <v>3051.76</v>
      </c>
      <c r="E11" s="57">
        <v>2996.479</v>
      </c>
      <c r="F11" s="57">
        <v>0</v>
      </c>
      <c r="G11" s="57">
        <v>0</v>
      </c>
    </row>
    <row r="12" spans="1:7" ht="15.75" thickBot="1">
      <c r="A12" s="58" t="s">
        <v>60</v>
      </c>
      <c r="B12" s="56">
        <v>0</v>
      </c>
      <c r="C12" s="56">
        <v>0</v>
      </c>
      <c r="D12" s="57">
        <v>769.739</v>
      </c>
      <c r="E12" s="57">
        <v>769.739</v>
      </c>
      <c r="F12" s="57">
        <v>0</v>
      </c>
      <c r="G12" s="57">
        <v>0</v>
      </c>
    </row>
    <row r="13" spans="1:7" ht="16.5" thickBot="1">
      <c r="A13" s="59" t="s">
        <v>64</v>
      </c>
      <c r="B13" s="60">
        <v>610053.2499999999</v>
      </c>
      <c r="C13" s="60">
        <v>700546.6803041215</v>
      </c>
      <c r="D13" s="60">
        <v>10264.624</v>
      </c>
      <c r="E13" s="60">
        <v>11388.284</v>
      </c>
      <c r="F13" s="60">
        <v>116401.80400000002</v>
      </c>
      <c r="G13" s="60">
        <v>110107.42032614701</v>
      </c>
    </row>
    <row r="14" spans="1:7" ht="19.5" customHeight="1">
      <c r="A14" s="55" t="s">
        <v>61</v>
      </c>
      <c r="B14" s="56"/>
      <c r="C14" s="56"/>
      <c r="D14" s="56"/>
      <c r="E14" s="56"/>
      <c r="F14" s="56"/>
      <c r="G14" s="56"/>
    </row>
    <row r="15" spans="1:7" ht="15.75">
      <c r="A15" s="9" t="s">
        <v>62</v>
      </c>
      <c r="B15" s="57">
        <v>548332.718</v>
      </c>
      <c r="C15" s="57">
        <v>653158.065976452</v>
      </c>
      <c r="D15" s="57">
        <v>9559.522</v>
      </c>
      <c r="E15" s="57">
        <v>10683.182</v>
      </c>
      <c r="F15" s="57">
        <v>107034.693</v>
      </c>
      <c r="G15" s="57">
        <v>42748.617718520996</v>
      </c>
    </row>
    <row r="16" spans="1:7" ht="16.5" thickBot="1">
      <c r="A16" s="9" t="s">
        <v>63</v>
      </c>
      <c r="B16" s="57">
        <v>61720.532</v>
      </c>
      <c r="C16" s="57">
        <v>47388.614327675175</v>
      </c>
      <c r="D16" s="57">
        <v>705.102</v>
      </c>
      <c r="E16" s="57">
        <v>705.102</v>
      </c>
      <c r="F16" s="57">
        <v>9367.111</v>
      </c>
      <c r="G16" s="57">
        <v>67358.802607626</v>
      </c>
    </row>
    <row r="17" spans="1:7" ht="24.75" customHeight="1" thickTop="1">
      <c r="A17" s="106" t="s">
        <v>132</v>
      </c>
      <c r="B17" s="106"/>
      <c r="C17" s="106"/>
      <c r="D17" s="106"/>
      <c r="E17" s="106"/>
      <c r="F17" s="106"/>
      <c r="G17" s="106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rightToLeft="1" view="pageBreakPreview" zoomScale="110" zoomScaleSheetLayoutView="110" zoomScalePageLayoutView="0" workbookViewId="0" topLeftCell="A1">
      <selection activeCell="D8" sqref="D8"/>
    </sheetView>
  </sheetViews>
  <sheetFormatPr defaultColWidth="9.140625" defaultRowHeight="12.75"/>
  <cols>
    <col min="1" max="1" width="42.421875" style="0" bestFit="1" customWidth="1"/>
    <col min="2" max="6" width="15.7109375" style="0" customWidth="1"/>
    <col min="7" max="7" width="14.57421875" style="0" customWidth="1"/>
  </cols>
  <sheetData>
    <row r="1" spans="1:7" ht="44.25" customHeight="1" thickBot="1">
      <c r="A1" s="111" t="s">
        <v>135</v>
      </c>
      <c r="B1" s="111"/>
      <c r="C1" s="111"/>
      <c r="D1" s="111"/>
      <c r="E1" s="111"/>
      <c r="F1" s="111"/>
      <c r="G1" s="111"/>
    </row>
    <row r="2" spans="1:7" ht="23.25" customHeight="1" thickBot="1" thickTop="1">
      <c r="A2" s="61"/>
      <c r="B2" s="109" t="s">
        <v>51</v>
      </c>
      <c r="C2" s="110"/>
      <c r="D2" s="109" t="s">
        <v>52</v>
      </c>
      <c r="E2" s="110"/>
      <c r="F2" s="109" t="s">
        <v>53</v>
      </c>
      <c r="G2" s="110"/>
    </row>
    <row r="3" spans="1:7" ht="23.25" customHeight="1" thickBot="1" thickTop="1">
      <c r="A3" s="62" t="s">
        <v>4</v>
      </c>
      <c r="B3" s="38">
        <v>1400</v>
      </c>
      <c r="C3" s="38">
        <v>1401</v>
      </c>
      <c r="D3" s="38">
        <v>1400</v>
      </c>
      <c r="E3" s="38">
        <v>1401</v>
      </c>
      <c r="F3" s="38">
        <v>1400</v>
      </c>
      <c r="G3" s="38">
        <v>1401</v>
      </c>
    </row>
    <row r="4" spans="1:7" ht="21.75" customHeight="1" thickTop="1">
      <c r="A4" s="63" t="s">
        <v>45</v>
      </c>
      <c r="B4" s="64">
        <v>0</v>
      </c>
      <c r="C4" s="64">
        <v>0</v>
      </c>
      <c r="D4" s="64">
        <v>666743</v>
      </c>
      <c r="E4" s="64">
        <v>753267</v>
      </c>
      <c r="F4" s="64">
        <v>116402</v>
      </c>
      <c r="G4" s="64">
        <v>110107</v>
      </c>
    </row>
    <row r="5" spans="1:7" ht="21.75" customHeight="1">
      <c r="A5" s="65" t="s">
        <v>46</v>
      </c>
      <c r="B5" s="64">
        <v>0</v>
      </c>
      <c r="C5" s="64">
        <v>0</v>
      </c>
      <c r="D5" s="64">
        <v>2145</v>
      </c>
      <c r="E5" s="64">
        <v>6775</v>
      </c>
      <c r="F5" s="64">
        <v>0</v>
      </c>
      <c r="G5" s="64">
        <v>0</v>
      </c>
    </row>
    <row r="6" spans="1:7" ht="21.75" customHeight="1">
      <c r="A6" s="65" t="s">
        <v>47</v>
      </c>
      <c r="B6" s="64">
        <v>0</v>
      </c>
      <c r="C6" s="64">
        <v>0</v>
      </c>
      <c r="D6" s="64">
        <v>9856</v>
      </c>
      <c r="E6" s="64">
        <v>19455</v>
      </c>
      <c r="F6" s="64">
        <v>0</v>
      </c>
      <c r="G6" s="64">
        <v>0</v>
      </c>
    </row>
    <row r="7" spans="1:7" ht="21.75" customHeight="1" thickBot="1">
      <c r="A7" s="8" t="s">
        <v>113</v>
      </c>
      <c r="B7" s="66">
        <v>0</v>
      </c>
      <c r="C7" s="66">
        <v>0</v>
      </c>
      <c r="D7" s="66">
        <v>59455</v>
      </c>
      <c r="E7" s="66">
        <v>103345</v>
      </c>
      <c r="F7" s="66">
        <v>0</v>
      </c>
      <c r="G7" s="66">
        <v>0</v>
      </c>
    </row>
    <row r="8" spans="1:7" ht="21.75" customHeight="1">
      <c r="A8" s="65" t="s">
        <v>48</v>
      </c>
      <c r="B8" s="64">
        <f>SUM(B4:B7)</f>
        <v>0</v>
      </c>
      <c r="C8" s="64">
        <f>SUM(C4:C7)</f>
        <v>0</v>
      </c>
      <c r="D8" s="64">
        <v>738199</v>
      </c>
      <c r="E8" s="64">
        <v>882842</v>
      </c>
      <c r="F8" s="64">
        <v>116402</v>
      </c>
      <c r="G8" s="64">
        <v>110107</v>
      </c>
    </row>
    <row r="9" spans="1:7" ht="21.75" customHeight="1" thickBot="1">
      <c r="A9" s="8" t="s">
        <v>49</v>
      </c>
      <c r="B9" s="66"/>
      <c r="C9" s="66"/>
      <c r="D9" s="66">
        <v>-128145</v>
      </c>
      <c r="E9" s="66">
        <v>-182296</v>
      </c>
      <c r="F9" s="66"/>
      <c r="G9" s="66"/>
    </row>
    <row r="10" spans="1:7" ht="21.75" customHeight="1" thickBot="1">
      <c r="A10" s="65" t="s">
        <v>50</v>
      </c>
      <c r="B10" s="64"/>
      <c r="C10" s="64"/>
      <c r="D10" s="67">
        <v>610053</v>
      </c>
      <c r="E10" s="68">
        <v>700547</v>
      </c>
      <c r="F10" s="68">
        <v>116402</v>
      </c>
      <c r="G10" s="68">
        <v>110107</v>
      </c>
    </row>
    <row r="11" spans="1:7" ht="21.75" customHeight="1" thickTop="1">
      <c r="A11" s="112" t="s">
        <v>136</v>
      </c>
      <c r="B11" s="112"/>
      <c r="C11" s="112"/>
      <c r="D11" s="112"/>
      <c r="E11" s="112"/>
      <c r="F11" s="112"/>
      <c r="G11" s="112"/>
    </row>
    <row r="14" spans="4:7" ht="12.75">
      <c r="D14" s="14"/>
      <c r="E14" s="14"/>
      <c r="F14" s="14"/>
      <c r="G14" s="14"/>
    </row>
    <row r="15" spans="4:7" ht="12.75">
      <c r="D15" s="14"/>
      <c r="E15" s="14"/>
      <c r="F15" s="14"/>
      <c r="G15" s="14"/>
    </row>
    <row r="16" spans="4:7" ht="12.75">
      <c r="D16" s="14"/>
      <c r="E16" s="14"/>
      <c r="F16" s="14"/>
      <c r="G16" s="14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B7" sqref="B7"/>
    </sheetView>
  </sheetViews>
  <sheetFormatPr defaultColWidth="9.140625" defaultRowHeight="23.25" customHeight="1"/>
  <cols>
    <col min="1" max="1" width="37.7109375" style="0" customWidth="1"/>
    <col min="2" max="3" width="13.28125" style="0" customWidth="1"/>
  </cols>
  <sheetData>
    <row r="1" spans="1:3" ht="42.75" customHeight="1" thickBot="1">
      <c r="A1" s="104" t="s">
        <v>137</v>
      </c>
      <c r="B1" s="113"/>
      <c r="C1" s="113"/>
    </row>
    <row r="2" spans="1:3" ht="23.25" customHeight="1" thickBot="1" thickTop="1">
      <c r="A2" s="37" t="s">
        <v>0</v>
      </c>
      <c r="B2" s="38">
        <v>1400</v>
      </c>
      <c r="C2" s="38">
        <v>1401</v>
      </c>
    </row>
    <row r="3" spans="1:3" s="12" customFormat="1" ht="23.25" customHeight="1" thickBot="1" thickTop="1">
      <c r="A3" s="69" t="s">
        <v>114</v>
      </c>
      <c r="B3" s="70">
        <v>826484.5127519906</v>
      </c>
      <c r="C3" s="70">
        <v>891583</v>
      </c>
    </row>
    <row r="4" spans="1:3" s="12" customFormat="1" ht="23.25" customHeight="1" thickBot="1">
      <c r="A4" s="69" t="s">
        <v>115</v>
      </c>
      <c r="B4" s="71">
        <v>739040</v>
      </c>
      <c r="C4" s="71">
        <v>810241</v>
      </c>
    </row>
    <row r="5" spans="1:3" s="12" customFormat="1" ht="23.25" customHeight="1" thickBot="1">
      <c r="A5" s="69" t="s">
        <v>43</v>
      </c>
      <c r="B5" s="71">
        <v>85546.682</v>
      </c>
      <c r="C5" s="71">
        <v>75583.61906</v>
      </c>
    </row>
    <row r="6" spans="1:3" s="12" customFormat="1" ht="23.25" customHeight="1" thickBot="1">
      <c r="A6" s="69" t="s">
        <v>116</v>
      </c>
      <c r="B6" s="71">
        <v>25239</v>
      </c>
      <c r="C6" s="71">
        <v>23860</v>
      </c>
    </row>
    <row r="7" spans="1:3" s="12" customFormat="1" ht="23.25" customHeight="1" thickBot="1">
      <c r="A7" s="69" t="s">
        <v>44</v>
      </c>
      <c r="B7" s="71">
        <v>65341</v>
      </c>
      <c r="C7" s="71">
        <v>65699</v>
      </c>
    </row>
    <row r="8" spans="1:3" s="12" customFormat="1" ht="24" customHeight="1" thickTop="1">
      <c r="A8" s="112" t="s">
        <v>136</v>
      </c>
      <c r="B8" s="112"/>
      <c r="C8" s="112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A8" sqref="A8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20.28125" style="0" customWidth="1"/>
  </cols>
  <sheetData>
    <row r="1" spans="1:3" ht="22.5" customHeight="1" thickBot="1">
      <c r="A1" s="114" t="s">
        <v>138</v>
      </c>
      <c r="B1" s="114"/>
      <c r="C1" s="114"/>
    </row>
    <row r="2" spans="1:3" s="16" customFormat="1" ht="24" customHeight="1" thickBot="1" thickTop="1">
      <c r="A2" s="37" t="s">
        <v>0</v>
      </c>
      <c r="B2" s="38">
        <v>1400</v>
      </c>
      <c r="C2" s="38">
        <v>1401</v>
      </c>
    </row>
    <row r="3" spans="1:3" s="12" customFormat="1" ht="21.75" customHeight="1" thickBot="1" thickTop="1">
      <c r="A3" s="69" t="s">
        <v>5</v>
      </c>
      <c r="B3" s="71">
        <v>38</v>
      </c>
      <c r="C3" s="72">
        <v>38</v>
      </c>
    </row>
    <row r="4" spans="1:3" s="12" customFormat="1" ht="21.75" customHeight="1" thickBot="1">
      <c r="A4" s="73" t="s">
        <v>6</v>
      </c>
      <c r="B4" s="74">
        <v>0</v>
      </c>
      <c r="C4" s="75">
        <v>0</v>
      </c>
    </row>
    <row r="5" spans="1:3" ht="18.75" customHeight="1" thickTop="1">
      <c r="A5" s="115" t="s">
        <v>139</v>
      </c>
      <c r="B5" s="115"/>
      <c r="C5" s="115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C11" sqref="C11"/>
    </sheetView>
  </sheetViews>
  <sheetFormatPr defaultColWidth="9.140625" defaultRowHeight="23.25" customHeight="1"/>
  <cols>
    <col min="1" max="1" width="26.28125" style="0" customWidth="1"/>
    <col min="2" max="2" width="13.28125" style="0" customWidth="1"/>
    <col min="3" max="3" width="15.140625" style="0" customWidth="1"/>
  </cols>
  <sheetData>
    <row r="1" spans="1:3" ht="21.75" customHeight="1" thickBot="1">
      <c r="A1" s="105" t="s">
        <v>140</v>
      </c>
      <c r="B1" s="105"/>
      <c r="C1" s="105"/>
    </row>
    <row r="2" spans="1:3" ht="18" customHeight="1" thickBot="1" thickTop="1">
      <c r="A2" s="37" t="s">
        <v>0</v>
      </c>
      <c r="B2" s="38">
        <v>1400</v>
      </c>
      <c r="C2" s="38">
        <v>1401</v>
      </c>
    </row>
    <row r="3" spans="1:3" s="17" customFormat="1" ht="19.5" customHeight="1" thickBot="1" thickTop="1">
      <c r="A3" s="76" t="s">
        <v>7</v>
      </c>
      <c r="B3" s="6">
        <v>0</v>
      </c>
      <c r="C3" s="6">
        <v>0</v>
      </c>
    </row>
    <row r="4" spans="1:3" s="17" customFormat="1" ht="15.75" customHeight="1" thickBot="1">
      <c r="A4" s="76" t="s">
        <v>8</v>
      </c>
      <c r="B4" s="6">
        <v>41</v>
      </c>
      <c r="C4" s="6">
        <v>41</v>
      </c>
    </row>
    <row r="5" spans="1:3" s="17" customFormat="1" ht="17.25" customHeight="1" thickBot="1">
      <c r="A5" s="77" t="s">
        <v>9</v>
      </c>
      <c r="B5" s="6">
        <v>54</v>
      </c>
      <c r="C5" s="78">
        <v>90</v>
      </c>
    </row>
    <row r="6" spans="1:3" s="17" customFormat="1" ht="17.25" customHeight="1" thickBot="1">
      <c r="A6" s="76" t="s">
        <v>10</v>
      </c>
      <c r="B6" s="6">
        <v>0</v>
      </c>
      <c r="C6" s="6">
        <v>0</v>
      </c>
    </row>
    <row r="7" spans="1:3" s="17" customFormat="1" ht="18.75" customHeight="1" thickBot="1">
      <c r="A7" s="76" t="s">
        <v>117</v>
      </c>
      <c r="B7" s="6">
        <v>19308</v>
      </c>
      <c r="C7" s="6">
        <v>25480</v>
      </c>
    </row>
    <row r="8" spans="1:3" s="17" customFormat="1" ht="17.25" customHeight="1" thickBot="1">
      <c r="A8" s="79" t="s">
        <v>118</v>
      </c>
      <c r="B8" s="7">
        <v>369</v>
      </c>
      <c r="C8" s="7">
        <v>465</v>
      </c>
    </row>
    <row r="9" spans="1:3" ht="19.5" customHeight="1" thickBot="1" thickTop="1">
      <c r="A9" s="106" t="s">
        <v>139</v>
      </c>
      <c r="B9" s="106"/>
      <c r="C9" s="106"/>
    </row>
    <row r="10" spans="1:3" ht="16.5" customHeight="1" thickTop="1">
      <c r="A10" s="116" t="s">
        <v>119</v>
      </c>
      <c r="B10" s="116"/>
      <c r="C10" s="116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10" zoomScaleSheetLayoutView="110" zoomScalePageLayoutView="0" workbookViewId="0" topLeftCell="A1">
      <selection activeCell="E15" sqref="E15"/>
    </sheetView>
  </sheetViews>
  <sheetFormatPr defaultColWidth="9.140625" defaultRowHeight="12.75"/>
  <cols>
    <col min="1" max="1" width="9.00390625" style="12" bestFit="1" customWidth="1"/>
    <col min="2" max="20" width="5.8515625" style="12" customWidth="1"/>
    <col min="21" max="16384" width="9.140625" style="12" customWidth="1"/>
  </cols>
  <sheetData>
    <row r="1" spans="1:19" ht="37.5" customHeight="1" thickBot="1">
      <c r="A1" s="114" t="s">
        <v>129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s="22" customFormat="1" ht="40.5" customHeight="1" thickBot="1" thickTop="1">
      <c r="A2" s="126" t="s">
        <v>11</v>
      </c>
      <c r="B2" s="80" t="s">
        <v>12</v>
      </c>
      <c r="C2" s="117" t="s">
        <v>13</v>
      </c>
      <c r="D2" s="118"/>
      <c r="E2" s="117" t="s">
        <v>14</v>
      </c>
      <c r="F2" s="118"/>
      <c r="G2" s="117" t="s">
        <v>15</v>
      </c>
      <c r="H2" s="118"/>
      <c r="I2" s="117" t="s">
        <v>16</v>
      </c>
      <c r="J2" s="118"/>
      <c r="K2" s="117" t="s">
        <v>17</v>
      </c>
      <c r="L2" s="118"/>
      <c r="M2" s="117" t="s">
        <v>18</v>
      </c>
      <c r="N2" s="118"/>
      <c r="O2" s="117" t="s">
        <v>19</v>
      </c>
      <c r="P2" s="118"/>
      <c r="Q2" s="117" t="s">
        <v>20</v>
      </c>
      <c r="R2" s="118"/>
      <c r="S2" s="124" t="s">
        <v>21</v>
      </c>
    </row>
    <row r="3" spans="1:19" s="22" customFormat="1" ht="36" customHeight="1" thickBot="1">
      <c r="A3" s="127"/>
      <c r="B3" s="81" t="s">
        <v>22</v>
      </c>
      <c r="C3" s="82" t="s">
        <v>23</v>
      </c>
      <c r="D3" s="81" t="s">
        <v>24</v>
      </c>
      <c r="E3" s="82" t="s">
        <v>23</v>
      </c>
      <c r="F3" s="81" t="s">
        <v>24</v>
      </c>
      <c r="G3" s="82" t="s">
        <v>23</v>
      </c>
      <c r="H3" s="81" t="s">
        <v>24</v>
      </c>
      <c r="I3" s="82" t="s">
        <v>23</v>
      </c>
      <c r="J3" s="81" t="s">
        <v>24</v>
      </c>
      <c r="K3" s="82" t="s">
        <v>23</v>
      </c>
      <c r="L3" s="81" t="s">
        <v>24</v>
      </c>
      <c r="M3" s="82" t="s">
        <v>23</v>
      </c>
      <c r="N3" s="81" t="s">
        <v>24</v>
      </c>
      <c r="O3" s="82" t="s">
        <v>23</v>
      </c>
      <c r="P3" s="81" t="s">
        <v>24</v>
      </c>
      <c r="Q3" s="82" t="s">
        <v>23</v>
      </c>
      <c r="R3" s="81" t="s">
        <v>24</v>
      </c>
      <c r="S3" s="125"/>
    </row>
    <row r="4" spans="1:19" ht="23.25" customHeight="1" thickBot="1" thickTop="1">
      <c r="A4" s="121" t="s">
        <v>25</v>
      </c>
      <c r="B4" s="122"/>
      <c r="C4" s="83">
        <v>6</v>
      </c>
      <c r="D4" s="83"/>
      <c r="E4" s="83">
        <v>5</v>
      </c>
      <c r="F4" s="83"/>
      <c r="G4" s="83">
        <v>30</v>
      </c>
      <c r="H4" s="83">
        <v>2</v>
      </c>
      <c r="I4" s="83">
        <v>1</v>
      </c>
      <c r="J4" s="83"/>
      <c r="K4" s="83">
        <v>7</v>
      </c>
      <c r="L4" s="83">
        <v>3</v>
      </c>
      <c r="M4" s="83">
        <v>2</v>
      </c>
      <c r="N4" s="83">
        <v>2</v>
      </c>
      <c r="O4" s="83">
        <v>1</v>
      </c>
      <c r="P4" s="83"/>
      <c r="Q4" s="83">
        <v>52</v>
      </c>
      <c r="R4" s="83">
        <v>7</v>
      </c>
      <c r="S4" s="84">
        <v>59</v>
      </c>
    </row>
    <row r="5" spans="1:19" ht="23.25" customHeight="1" thickBot="1">
      <c r="A5" s="119" t="s">
        <v>26</v>
      </c>
      <c r="B5" s="120"/>
      <c r="C5" s="85"/>
      <c r="D5" s="85"/>
      <c r="E5" s="85"/>
      <c r="F5" s="85"/>
      <c r="G5" s="85">
        <v>3</v>
      </c>
      <c r="H5" s="85"/>
      <c r="I5" s="85">
        <v>2</v>
      </c>
      <c r="J5" s="85"/>
      <c r="K5" s="85">
        <v>4</v>
      </c>
      <c r="L5" s="85">
        <v>2</v>
      </c>
      <c r="M5" s="85">
        <v>1</v>
      </c>
      <c r="N5" s="85">
        <v>2</v>
      </c>
      <c r="O5" s="85">
        <v>1</v>
      </c>
      <c r="P5" s="85">
        <v>1</v>
      </c>
      <c r="Q5" s="85">
        <v>11</v>
      </c>
      <c r="R5" s="85">
        <v>5</v>
      </c>
      <c r="S5" s="86">
        <v>16</v>
      </c>
    </row>
    <row r="6" spans="1:19" ht="23.25" customHeight="1" thickBot="1">
      <c r="A6" s="119" t="s">
        <v>27</v>
      </c>
      <c r="B6" s="120"/>
      <c r="C6" s="85"/>
      <c r="D6" s="85"/>
      <c r="E6" s="85"/>
      <c r="F6" s="85"/>
      <c r="G6" s="85">
        <v>1</v>
      </c>
      <c r="H6" s="85"/>
      <c r="I6" s="85"/>
      <c r="J6" s="85"/>
      <c r="K6" s="85">
        <v>16</v>
      </c>
      <c r="L6" s="85">
        <v>2</v>
      </c>
      <c r="M6" s="85">
        <v>46</v>
      </c>
      <c r="N6" s="85">
        <v>3</v>
      </c>
      <c r="O6" s="85">
        <v>1</v>
      </c>
      <c r="P6" s="85"/>
      <c r="Q6" s="85">
        <v>64</v>
      </c>
      <c r="R6" s="85">
        <v>5</v>
      </c>
      <c r="S6" s="86">
        <v>69</v>
      </c>
    </row>
    <row r="7" spans="1:19" ht="23.25" customHeight="1" thickBot="1">
      <c r="A7" s="119" t="s">
        <v>28</v>
      </c>
      <c r="B7" s="123"/>
      <c r="C7" s="87"/>
      <c r="D7" s="87"/>
      <c r="E7" s="87"/>
      <c r="F7" s="87"/>
      <c r="G7" s="87">
        <v>6</v>
      </c>
      <c r="H7" s="87">
        <v>1</v>
      </c>
      <c r="I7" s="87">
        <v>9</v>
      </c>
      <c r="J7" s="87"/>
      <c r="K7" s="87">
        <v>68</v>
      </c>
      <c r="L7" s="87">
        <v>38</v>
      </c>
      <c r="M7" s="87">
        <v>105</v>
      </c>
      <c r="N7" s="87">
        <v>87</v>
      </c>
      <c r="O7" s="87">
        <v>6</v>
      </c>
      <c r="P7" s="87">
        <v>6</v>
      </c>
      <c r="Q7" s="85">
        <v>194</v>
      </c>
      <c r="R7" s="85">
        <v>132</v>
      </c>
      <c r="S7" s="86">
        <v>326</v>
      </c>
    </row>
    <row r="8" spans="1:19" ht="23.25" customHeight="1" thickBot="1">
      <c r="A8" s="119" t="s">
        <v>29</v>
      </c>
      <c r="B8" s="123"/>
      <c r="C8" s="87"/>
      <c r="D8" s="87"/>
      <c r="E8" s="87"/>
      <c r="F8" s="87"/>
      <c r="G8" s="87">
        <v>6</v>
      </c>
      <c r="H8" s="87"/>
      <c r="I8" s="87">
        <v>3</v>
      </c>
      <c r="J8" s="87"/>
      <c r="K8" s="87">
        <v>93</v>
      </c>
      <c r="L8" s="87">
        <v>10</v>
      </c>
      <c r="M8" s="87">
        <v>125</v>
      </c>
      <c r="N8" s="87">
        <v>10</v>
      </c>
      <c r="O8" s="87">
        <v>7</v>
      </c>
      <c r="P8" s="87"/>
      <c r="Q8" s="85">
        <v>234</v>
      </c>
      <c r="R8" s="85">
        <v>20</v>
      </c>
      <c r="S8" s="86">
        <v>254</v>
      </c>
    </row>
    <row r="9" spans="1:19" ht="23.25" customHeight="1" thickBot="1">
      <c r="A9" s="119" t="s">
        <v>30</v>
      </c>
      <c r="B9" s="123"/>
      <c r="C9" s="87"/>
      <c r="D9" s="87"/>
      <c r="E9" s="87">
        <v>2</v>
      </c>
      <c r="F9" s="87"/>
      <c r="G9" s="87">
        <v>22</v>
      </c>
      <c r="H9" s="87">
        <v>5</v>
      </c>
      <c r="I9" s="87">
        <v>6</v>
      </c>
      <c r="J9" s="87"/>
      <c r="K9" s="87">
        <v>121</v>
      </c>
      <c r="L9" s="87">
        <v>32</v>
      </c>
      <c r="M9" s="87">
        <v>119</v>
      </c>
      <c r="N9" s="87">
        <v>20</v>
      </c>
      <c r="O9" s="87">
        <v>5</v>
      </c>
      <c r="P9" s="87">
        <v>1</v>
      </c>
      <c r="Q9" s="85">
        <v>275</v>
      </c>
      <c r="R9" s="85">
        <v>58</v>
      </c>
      <c r="S9" s="86">
        <v>333</v>
      </c>
    </row>
    <row r="10" spans="1:19" ht="23.25" customHeight="1" thickBot="1">
      <c r="A10" s="119" t="s">
        <v>42</v>
      </c>
      <c r="B10" s="123"/>
      <c r="C10" s="87"/>
      <c r="D10" s="87"/>
      <c r="E10" s="87"/>
      <c r="F10" s="87"/>
      <c r="G10" s="87"/>
      <c r="H10" s="87">
        <v>2</v>
      </c>
      <c r="I10" s="87"/>
      <c r="J10" s="87"/>
      <c r="K10" s="87">
        <v>2</v>
      </c>
      <c r="L10" s="87">
        <v>1</v>
      </c>
      <c r="M10" s="87">
        <v>5</v>
      </c>
      <c r="N10" s="87">
        <v>3</v>
      </c>
      <c r="O10" s="87"/>
      <c r="P10" s="87"/>
      <c r="Q10" s="85">
        <v>7</v>
      </c>
      <c r="R10" s="85">
        <v>6</v>
      </c>
      <c r="S10" s="86">
        <v>13</v>
      </c>
    </row>
    <row r="11" spans="1:19" ht="23.25" customHeight="1" thickBot="1">
      <c r="A11" s="129" t="s">
        <v>20</v>
      </c>
      <c r="B11" s="130"/>
      <c r="C11" s="88">
        <v>6</v>
      </c>
      <c r="D11" s="88">
        <v>0</v>
      </c>
      <c r="E11" s="88">
        <v>7</v>
      </c>
      <c r="F11" s="88">
        <v>0</v>
      </c>
      <c r="G11" s="88">
        <v>68</v>
      </c>
      <c r="H11" s="88">
        <v>10</v>
      </c>
      <c r="I11" s="88">
        <v>21</v>
      </c>
      <c r="J11" s="88">
        <v>0</v>
      </c>
      <c r="K11" s="88">
        <v>311</v>
      </c>
      <c r="L11" s="88">
        <v>88</v>
      </c>
      <c r="M11" s="88">
        <v>403</v>
      </c>
      <c r="N11" s="88">
        <v>127</v>
      </c>
      <c r="O11" s="88">
        <v>21</v>
      </c>
      <c r="P11" s="88">
        <v>8</v>
      </c>
      <c r="Q11" s="88">
        <v>837</v>
      </c>
      <c r="R11" s="88">
        <v>233</v>
      </c>
      <c r="S11" s="89">
        <v>1070</v>
      </c>
    </row>
    <row r="12" spans="1:19" ht="21.75" customHeight="1" thickBot="1" thickTop="1">
      <c r="A12" s="112" t="s">
        <v>132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</row>
    <row r="13" spans="1:19" ht="23.25" customHeight="1" thickTop="1">
      <c r="A13" s="128" t="s">
        <v>141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</row>
  </sheetData>
  <sheetProtection/>
  <mergeCells count="21">
    <mergeCell ref="A13:S13"/>
    <mergeCell ref="A10:B10"/>
    <mergeCell ref="A11:B11"/>
    <mergeCell ref="C2:D2"/>
    <mergeCell ref="A9:B9"/>
    <mergeCell ref="A1:S1"/>
    <mergeCell ref="S2:S3"/>
    <mergeCell ref="Q2:R2"/>
    <mergeCell ref="A5:B5"/>
    <mergeCell ref="K2:L2"/>
    <mergeCell ref="A12:S12"/>
    <mergeCell ref="A2:A3"/>
    <mergeCell ref="A7:B7"/>
    <mergeCell ref="E2:F2"/>
    <mergeCell ref="M2:N2"/>
    <mergeCell ref="I2:J2"/>
    <mergeCell ref="O2:P2"/>
    <mergeCell ref="G2:H2"/>
    <mergeCell ref="A6:B6"/>
    <mergeCell ref="A4:B4"/>
    <mergeCell ref="A8:B8"/>
  </mergeCells>
  <printOptions/>
  <pageMargins left="0.75" right="0.75" top="1" bottom="1" header="0.5" footer="0.5"/>
  <pageSetup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rightToLeft="1" tabSelected="1" view="pageBreakPreview" zoomScale="145" zoomScaleSheetLayoutView="145" zoomScalePageLayoutView="0" workbookViewId="0" topLeftCell="A19">
      <selection activeCell="A27" sqref="A27:C27"/>
    </sheetView>
  </sheetViews>
  <sheetFormatPr defaultColWidth="9.140625" defaultRowHeight="23.25" customHeight="1"/>
  <cols>
    <col min="1" max="1" width="50.7109375" style="21" customWidth="1"/>
    <col min="2" max="3" width="11.8515625" style="20" customWidth="1"/>
    <col min="4" max="4" width="15.421875" style="18" customWidth="1"/>
    <col min="5" max="16384" width="9.140625" style="18" customWidth="1"/>
  </cols>
  <sheetData>
    <row r="1" spans="1:3" ht="47.25" customHeight="1" thickBot="1">
      <c r="A1" s="131" t="s">
        <v>142</v>
      </c>
      <c r="B1" s="132"/>
      <c r="C1" s="132"/>
    </row>
    <row r="2" spans="1:3" ht="20.25" customHeight="1" thickBot="1" thickTop="1">
      <c r="A2" s="90" t="s">
        <v>0</v>
      </c>
      <c r="B2" s="91">
        <v>1400</v>
      </c>
      <c r="C2" s="91">
        <v>1401</v>
      </c>
    </row>
    <row r="3" spans="1:3" ht="18" customHeight="1" thickTop="1">
      <c r="A3" s="92" t="s">
        <v>120</v>
      </c>
      <c r="B3" s="93">
        <v>45134.072</v>
      </c>
      <c r="C3" s="93">
        <v>45692.122</v>
      </c>
    </row>
    <row r="4" spans="1:3" ht="18" customHeight="1" thickBot="1">
      <c r="A4" s="94" t="s">
        <v>121</v>
      </c>
      <c r="B4" s="95">
        <v>-15274.477</v>
      </c>
      <c r="C4" s="95">
        <v>-16484.002</v>
      </c>
    </row>
    <row r="5" spans="1:3" s="19" customFormat="1" ht="17.25" customHeight="1">
      <c r="A5" s="94" t="s">
        <v>130</v>
      </c>
      <c r="B5" s="96">
        <v>29859.595</v>
      </c>
      <c r="C5" s="96">
        <v>29208.120000000003</v>
      </c>
    </row>
    <row r="6" spans="1:3" ht="18" customHeight="1">
      <c r="A6" s="94"/>
      <c r="B6" s="96"/>
      <c r="C6" s="96"/>
    </row>
    <row r="7" spans="1:3" ht="18" customHeight="1">
      <c r="A7" s="97" t="s">
        <v>31</v>
      </c>
      <c r="B7" s="96">
        <v>2917.633</v>
      </c>
      <c r="C7" s="96">
        <v>1588.751</v>
      </c>
    </row>
    <row r="8" spans="1:3" ht="19.5" customHeight="1">
      <c r="A8" s="94" t="s">
        <v>33</v>
      </c>
      <c r="B8" s="98">
        <v>-167.789</v>
      </c>
      <c r="C8" s="98">
        <v>-78.189</v>
      </c>
    </row>
    <row r="9" spans="1:3" s="19" customFormat="1" ht="15" customHeight="1">
      <c r="A9" s="94" t="s">
        <v>35</v>
      </c>
      <c r="B9" s="96">
        <f>B7+B8</f>
        <v>2749.844</v>
      </c>
      <c r="C9" s="96">
        <f>C7+C8</f>
        <v>1510.562</v>
      </c>
    </row>
    <row r="10" spans="1:3" ht="15.75" customHeight="1">
      <c r="A10" s="94"/>
      <c r="B10" s="96"/>
      <c r="C10" s="96"/>
    </row>
    <row r="11" spans="1:3" ht="19.5" customHeight="1">
      <c r="A11" s="97" t="s">
        <v>122</v>
      </c>
      <c r="B11" s="96">
        <v>2750.717</v>
      </c>
      <c r="C11" s="96">
        <v>2843.978</v>
      </c>
    </row>
    <row r="12" spans="1:3" ht="17.25" customHeight="1">
      <c r="A12" s="97" t="s">
        <v>36</v>
      </c>
      <c r="B12" s="96">
        <v>499.356</v>
      </c>
      <c r="C12" s="96">
        <v>3527.784</v>
      </c>
    </row>
    <row r="13" spans="1:3" ht="19.5" customHeight="1" thickBot="1">
      <c r="A13" s="94" t="s">
        <v>37</v>
      </c>
      <c r="B13" s="95">
        <v>0</v>
      </c>
      <c r="C13" s="98">
        <v>1502.092</v>
      </c>
    </row>
    <row r="14" spans="1:4" ht="18.75" customHeight="1">
      <c r="A14" s="94" t="s">
        <v>38</v>
      </c>
      <c r="B14" s="98">
        <v>51301.778</v>
      </c>
      <c r="C14" s="99">
        <v>55154.727</v>
      </c>
      <c r="D14" s="23"/>
    </row>
    <row r="15" spans="1:4" ht="16.5" customHeight="1">
      <c r="A15" s="94"/>
      <c r="B15" s="96"/>
      <c r="C15" s="96"/>
      <c r="D15" s="23"/>
    </row>
    <row r="16" spans="1:3" ht="21" customHeight="1">
      <c r="A16" s="94" t="s">
        <v>32</v>
      </c>
      <c r="B16" s="96">
        <v>0</v>
      </c>
      <c r="C16" s="96">
        <v>15.747</v>
      </c>
    </row>
    <row r="17" spans="1:3" ht="18" customHeight="1">
      <c r="A17" s="94" t="s">
        <v>123</v>
      </c>
      <c r="B17" s="96">
        <v>-7738.945</v>
      </c>
      <c r="C17" s="96">
        <v>-9510.1</v>
      </c>
    </row>
    <row r="18" spans="1:3" ht="18.75" customHeight="1">
      <c r="A18" s="94" t="s">
        <v>124</v>
      </c>
      <c r="B18" s="98">
        <v>4189.233</v>
      </c>
      <c r="C18" s="98">
        <v>5381.232</v>
      </c>
    </row>
    <row r="19" spans="1:3" ht="17.25" customHeight="1">
      <c r="A19" s="94" t="s">
        <v>125</v>
      </c>
      <c r="B19" s="98">
        <v>3304.097</v>
      </c>
      <c r="C19" s="98">
        <v>3863.579</v>
      </c>
    </row>
    <row r="20" spans="1:3" ht="18.75" customHeight="1">
      <c r="A20" s="94" t="s">
        <v>126</v>
      </c>
      <c r="B20" s="98">
        <v>-26588.844</v>
      </c>
      <c r="C20" s="98">
        <v>-25910.558</v>
      </c>
    </row>
    <row r="21" spans="1:4" ht="18.75" customHeight="1">
      <c r="A21" s="97" t="s">
        <v>127</v>
      </c>
      <c r="B21" s="98">
        <v>-75.44</v>
      </c>
      <c r="C21" s="98">
        <v>-32.049</v>
      </c>
      <c r="D21" s="23"/>
    </row>
    <row r="22" spans="1:4" ht="23.25" customHeight="1">
      <c r="A22" s="97" t="s">
        <v>39</v>
      </c>
      <c r="B22" s="98">
        <v>245.615</v>
      </c>
      <c r="C22" s="98">
        <v>265.289</v>
      </c>
      <c r="D22" s="23"/>
    </row>
    <row r="23" spans="1:3" ht="18.75" customHeight="1" thickBot="1">
      <c r="A23" s="97" t="s">
        <v>128</v>
      </c>
      <c r="B23" s="100">
        <v>-73.057</v>
      </c>
      <c r="C23" s="95">
        <v>0</v>
      </c>
    </row>
    <row r="24" spans="1:3" ht="14.25" customHeight="1">
      <c r="A24" s="94" t="s">
        <v>40</v>
      </c>
      <c r="B24" s="96">
        <v>1383.2259999999976</v>
      </c>
      <c r="C24" s="96">
        <v>3155.576000000003</v>
      </c>
    </row>
    <row r="25" spans="1:3" ht="14.25" customHeight="1" thickBot="1">
      <c r="A25" s="94" t="s">
        <v>41</v>
      </c>
      <c r="B25" s="98">
        <v>-726.268</v>
      </c>
      <c r="C25" s="98">
        <v>-807.727</v>
      </c>
    </row>
    <row r="26" spans="1:3" s="19" customFormat="1" ht="16.5" customHeight="1" thickBot="1">
      <c r="A26" s="101" t="s">
        <v>34</v>
      </c>
      <c r="B26" s="102">
        <v>656.9579999999976</v>
      </c>
      <c r="C26" s="103">
        <v>2347.8490000000033</v>
      </c>
    </row>
    <row r="27" spans="1:3" s="19" customFormat="1" ht="16.5" customHeight="1" thickBot="1" thickTop="1">
      <c r="A27" s="133" t="s">
        <v>132</v>
      </c>
      <c r="B27" s="134"/>
      <c r="C27" s="134"/>
    </row>
    <row r="28" ht="23.25" customHeight="1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2017-07-24T08:11:40Z</cp:lastPrinted>
  <dcterms:created xsi:type="dcterms:W3CDTF">2010-08-18T05:06:50Z</dcterms:created>
  <dcterms:modified xsi:type="dcterms:W3CDTF">2023-08-01T07:26:59Z</dcterms:modified>
  <cp:category/>
  <cp:version/>
  <cp:contentType/>
  <cp:contentStatus/>
</cp:coreProperties>
</file>