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25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1">'بدهی ها و حقوق صاحبان سهام'!$A$1:$C$31</definedName>
    <definedName name="_xlnm.Print_Area" localSheetId="0">'داراییها'!$A$1:$C$22</definedName>
    <definedName name="_xlnm.Print_Area" localSheetId="8">'سود وزیان'!$A$1:$C$27</definedName>
  </definedNames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<sst xmlns="http://schemas.openxmlformats.org/spreadsheetml/2006/main" count="169" uniqueCount="144">
  <si>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</si>
  <si>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</si>
  <si>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</si>
  <si>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</si>
  <si>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</si>
  <si>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</si>
  <si>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</si>
  <si>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</si>
  <si>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</si>
  <si>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</si>
  <si>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</si>
  <si>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</si>
  <si>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</si>
  <si>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</si>
  <si>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</si>
  <si>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</si>
  <si>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</si>
  <si>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</si>
  <si>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</si>
  <si>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</si>
  <si>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</si>
  <si>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</si>
  <si>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</si>
  <si>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</si>
  <si>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</si>
  <si>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</si>
  <si>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</si>
  <si>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</si>
  <si>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</si>
  <si>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</si>
  <si>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</si>
  <si>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</si>
  <si>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</si>
  <si>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</si>
  <si>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</si>
  <si>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</si>
  <si>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</si>
  <si>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</si>
  <si>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</si>
  <si>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</si>
  <si>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</si>
  <si>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</si>
  <si>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</si>
  <si>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</si>
  <si>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</si>
  <si>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</si>
  <si>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</si>
  <si>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</si>
  <si>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</si>
  <si>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</si>
  <si>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</si>
  <si>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</si>
  <si>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</si>
  <si>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</si>
  <si>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</si>
  <si>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</si>
  <si>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</si>
  <si>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</si>
  <si>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</si>
  <si>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</si>
  <si>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</si>
  <si>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</si>
  <si>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</si>
  <si>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</si>
  <si>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</si>
  <si>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</si>
  <si>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</si>
  <si>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</si>
  <si>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</si>
  <si>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</si>
  <si>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</si>
  <si>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</si>
  <si>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</si>
  <si>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</si>
  <si>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</si>
  <si>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</si>
  <si>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</si>
  <si>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</si>
  <si>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</si>
  <si>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</si>
  <si>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</si>
  <si>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</si>
  <si>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</si>
  <si>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</si>
  <si>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</si>
  <si>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</si>
  <si>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</si>
  <si>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</si>
  <si>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</si>
  <si>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</si>
  <si>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</si>
  <si>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</si>
  <si>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</si>
  <si>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</si>
  <si>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</si>
  <si>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</si>
  <si>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</si>
  <si>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</si>
  <si>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</si>
  <si>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</si>
  <si>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</si>
  <si>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</si>
  <si>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</si>
  <si>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</si>
  <si>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</si>
  <si>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</si>
  <si>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</si>
  <si>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</si>
  <si>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</si>
  <si>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</si>
  <si>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</si>
  <si>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</si>
  <si>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</si>
  <si>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</si>
  <si>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</si>
  <si>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</si>
  <si>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</si>
  <si>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</si>
  <si>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</si>
  <si>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</si>
  <si>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</si>
  <si>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</si>
  <si>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</si>
  <si>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</si>
  <si>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</si>
  <si>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</si>
  <si>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</si>
  <si>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</si>
  <si>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</si>
  <si>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</si>
  <si>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</si>
  <si>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شهر
        (ارقام به ميليارد ريال)
</t>
    </r>
  </si>
  <si>
    <t>مأخذ: تمام آمارهاي اين گزارش براساس اطلاعات ارسالي از جانب بانك شهر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</si>
  <si>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شهر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</si>
  <si>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</si>
  <si>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شهر
      (ارقام به ميليارد ريال)
</t>
    </r>
  </si>
  <si>
    <t xml:space="preserve"> مأخذ: تمام آمارهاي اين گزارش براساس اطلاعات ارسالي از جانب بانك شهر است.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</si>
  <si>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</si>
  <si>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شهر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</si>
  <si>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شهر</t>
    </r>
  </si>
  <si>
    <t xml:space="preserve">  مأخذ: تمام آمارهاي اين گزارش براساس اطلاعات ارسالي از جانب بانك شهر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</si>
  <si>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شهر از فناوري بانكداري الكترونيك</t>
    </r>
  </si>
  <si>
    <t>* سابقه کار در محل بانک شهر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</si>
  <si>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شهر
 (ارقام به ميليارد ريال)
</t>
    </r>
  </si>
</sst>
</file>

<file path=xl/styles.xml><?xml version="1.0" encoding="utf-8"?>
<styleSheet xmlns="http://schemas.openxmlformats.org/spreadsheetml/2006/main">
  <numFmts count="4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[$-409]dddd\,\ mmmm\ dd\,\ yyyy"/>
    <numFmt numFmtId="202" formatCode="[$-409]h:mm:ss\ AM/PM"/>
    <numFmt numFmtId="203" formatCode="#,##0.0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b/>
      <sz val="12"/>
      <name val="B Nazani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ck"/>
      <right style="thick"/>
      <top style="medium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 readingOrder="2"/>
    </xf>
    <xf numFmtId="1" fontId="2" fillId="33" borderId="18" xfId="0" applyNumberFormat="1" applyFont="1" applyFill="1" applyBorder="1" applyAlignment="1">
      <alignment horizontal="center" vertical="center" wrapText="1" readingOrder="2"/>
    </xf>
    <xf numFmtId="0" fontId="1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5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8" fillId="33" borderId="18" xfId="0" applyFont="1" applyFill="1" applyBorder="1" applyAlignment="1">
      <alignment horizontal="center" wrapText="1" readingOrder="2"/>
    </xf>
    <xf numFmtId="3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" fontId="3" fillId="4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vertical="center" wrapText="1" indent="1" readingOrder="2"/>
    </xf>
    <xf numFmtId="0" fontId="3" fillId="0" borderId="10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justify" vertical="center" wrapText="1" readingOrder="2"/>
    </xf>
    <xf numFmtId="0" fontId="1" fillId="0" borderId="10" xfId="0" applyFont="1" applyFill="1" applyBorder="1" applyAlignment="1">
      <alignment horizontal="right" vertical="center" wrapText="1" readingOrder="2"/>
    </xf>
    <xf numFmtId="3" fontId="4" fillId="0" borderId="21" xfId="42" applyNumberFormat="1" applyFont="1" applyBorder="1" applyAlignment="1">
      <alignment horizontal="center" vertical="center" wrapText="1" readingOrder="1"/>
    </xf>
    <xf numFmtId="3" fontId="4" fillId="0" borderId="15" xfId="42" applyNumberFormat="1" applyFont="1" applyBorder="1" applyAlignment="1">
      <alignment horizontal="left" vertical="center" wrapText="1" readingOrder="1"/>
    </xf>
    <xf numFmtId="3" fontId="4" fillId="0" borderId="15" xfId="42" applyNumberFormat="1" applyFont="1" applyBorder="1" applyAlignment="1">
      <alignment horizontal="center" vertical="center" wrapText="1" readingOrder="1"/>
    </xf>
    <xf numFmtId="3" fontId="4" fillId="0" borderId="22" xfId="42" applyNumberFormat="1" applyFont="1" applyBorder="1" applyAlignment="1">
      <alignment horizontal="center" vertical="center" wrapText="1" readingOrder="1"/>
    </xf>
    <xf numFmtId="3" fontId="4" fillId="0" borderId="23" xfId="42" applyNumberFormat="1" applyFont="1" applyBorder="1" applyAlignment="1">
      <alignment horizontal="center" vertical="center" wrapText="1" readingOrder="1"/>
    </xf>
    <xf numFmtId="3" fontId="4" fillId="0" borderId="15" xfId="42" applyNumberFormat="1" applyFont="1" applyBorder="1" applyAlignment="1">
      <alignment horizontal="center" wrapText="1" readingOrder="1"/>
    </xf>
    <xf numFmtId="3" fontId="4" fillId="0" borderId="24" xfId="42" applyNumberFormat="1" applyFont="1" applyBorder="1" applyAlignment="1">
      <alignment horizontal="center" vertical="center" wrapText="1" readingOrder="1"/>
    </xf>
    <xf numFmtId="3" fontId="4" fillId="0" borderId="16" xfId="42" applyNumberFormat="1" applyFont="1" applyBorder="1" applyAlignment="1">
      <alignment horizontal="center" vertical="center" wrapText="1" readingOrder="1"/>
    </xf>
    <xf numFmtId="3" fontId="4" fillId="0" borderId="2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top" wrapText="1" readingOrder="2"/>
    </xf>
    <xf numFmtId="0" fontId="1" fillId="0" borderId="20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27" xfId="0" applyFont="1" applyBorder="1" applyAlignment="1">
      <alignment horizontal="right" readingOrder="2"/>
    </xf>
    <xf numFmtId="3" fontId="4" fillId="0" borderId="15" xfId="0" applyNumberFormat="1" applyFont="1" applyBorder="1" applyAlignment="1">
      <alignment horizontal="center" wrapText="1" readingOrder="1"/>
    </xf>
    <xf numFmtId="3" fontId="4" fillId="0" borderId="28" xfId="0" applyNumberFormat="1" applyFont="1" applyBorder="1" applyAlignment="1">
      <alignment horizontal="center" wrapText="1" readingOrder="1"/>
    </xf>
    <xf numFmtId="3" fontId="4" fillId="0" borderId="21" xfId="0" applyNumberFormat="1" applyFont="1" applyBorder="1" applyAlignment="1">
      <alignment horizontal="center" wrapText="1" readingOrder="1"/>
    </xf>
    <xf numFmtId="3" fontId="4" fillId="0" borderId="13" xfId="0" applyNumberFormat="1" applyFont="1" applyBorder="1" applyAlignment="1">
      <alignment horizontal="center" wrapText="1" readingOrder="1"/>
    </xf>
    <xf numFmtId="3" fontId="4" fillId="0" borderId="29" xfId="0" applyNumberFormat="1" applyFont="1" applyBorder="1" applyAlignment="1">
      <alignment horizontal="center" wrapText="1" readingOrder="1"/>
    </xf>
    <xf numFmtId="3" fontId="4" fillId="0" borderId="30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2"/>
    </xf>
    <xf numFmtId="3" fontId="4" fillId="0" borderId="31" xfId="0" applyNumberFormat="1" applyFont="1" applyBorder="1" applyAlignment="1">
      <alignment horizontal="center" wrapText="1" readingOrder="2"/>
    </xf>
    <xf numFmtId="0" fontId="3" fillId="33" borderId="23" xfId="0" applyFont="1" applyFill="1" applyBorder="1" applyAlignment="1">
      <alignment horizontal="center" vertical="center" textRotation="180" wrapText="1" readingOrder="2"/>
    </xf>
    <xf numFmtId="0" fontId="3" fillId="33" borderId="13" xfId="0" applyFont="1" applyFill="1" applyBorder="1" applyAlignment="1">
      <alignment horizontal="center" vertical="center" textRotation="180" wrapText="1" readingOrder="2"/>
    </xf>
    <xf numFmtId="0" fontId="3" fillId="33" borderId="32" xfId="0" applyFont="1" applyFill="1" applyBorder="1" applyAlignment="1">
      <alignment horizontal="center" vertical="center" textRotation="180" wrapText="1" readingOrder="2"/>
    </xf>
    <xf numFmtId="0" fontId="3" fillId="33" borderId="33" xfId="0" applyFont="1" applyFill="1" applyBorder="1" applyAlignment="1">
      <alignment horizontal="center" vertical="center" textRotation="180" wrapText="1" readingOrder="2"/>
    </xf>
    <xf numFmtId="3" fontId="4" fillId="0" borderId="34" xfId="57" applyNumberFormat="1" applyFont="1" applyBorder="1" applyAlignment="1">
      <alignment wrapText="1" readingOrder="2"/>
      <protection/>
    </xf>
    <xf numFmtId="3" fontId="4" fillId="0" borderId="34" xfId="57" applyNumberFormat="1" applyFont="1" applyBorder="1" applyAlignment="1">
      <alignment horizontal="center" vertical="center" wrapText="1" readingOrder="2"/>
      <protection/>
    </xf>
    <xf numFmtId="3" fontId="4" fillId="0" borderId="35" xfId="57" applyNumberFormat="1" applyFont="1" applyBorder="1" applyAlignment="1">
      <alignment horizontal="center" vertical="center" wrapText="1" readingOrder="2"/>
      <protection/>
    </xf>
    <xf numFmtId="3" fontId="4" fillId="0" borderId="36" xfId="57" applyNumberFormat="1" applyFont="1" applyBorder="1" applyAlignment="1">
      <alignment horizontal="center" vertical="center" wrapText="1" readingOrder="2"/>
      <protection/>
    </xf>
    <xf numFmtId="3" fontId="4" fillId="0" borderId="37" xfId="57" applyNumberFormat="1" applyFont="1" applyBorder="1" applyAlignment="1">
      <alignment wrapText="1" readingOrder="2"/>
      <protection/>
    </xf>
    <xf numFmtId="3" fontId="4" fillId="0" borderId="37" xfId="57" applyNumberFormat="1" applyFont="1" applyBorder="1" applyAlignment="1">
      <alignment horizontal="center" vertical="center" wrapText="1" readingOrder="2"/>
      <protection/>
    </xf>
    <xf numFmtId="3" fontId="4" fillId="0" borderId="38" xfId="57" applyNumberFormat="1" applyFont="1" applyBorder="1" applyAlignment="1">
      <alignment horizontal="center" vertical="center" wrapText="1" readingOrder="2"/>
      <protection/>
    </xf>
    <xf numFmtId="3" fontId="4" fillId="0" borderId="39" xfId="57" applyNumberFormat="1" applyFont="1" applyBorder="1" applyAlignment="1">
      <alignment horizontal="center" vertical="center" wrapText="1" readingOrder="2"/>
      <protection/>
    </xf>
    <xf numFmtId="3" fontId="4" fillId="0" borderId="39" xfId="42" applyNumberFormat="1" applyFont="1" applyBorder="1" applyAlignment="1">
      <alignment horizontal="center" vertical="center" wrapText="1" readingOrder="2"/>
    </xf>
    <xf numFmtId="3" fontId="4" fillId="0" borderId="37" xfId="58" applyNumberFormat="1" applyFont="1" applyBorder="1" applyAlignment="1">
      <alignment horizontal="center" shrinkToFit="1" readingOrder="2"/>
      <protection/>
    </xf>
    <xf numFmtId="3" fontId="4" fillId="0" borderId="37" xfId="58" applyNumberFormat="1" applyFont="1" applyBorder="1" applyAlignment="1">
      <alignment horizontal="center" vertical="center" shrinkToFit="1" readingOrder="2"/>
      <protection/>
    </xf>
    <xf numFmtId="3" fontId="4" fillId="0" borderId="38" xfId="58" applyNumberFormat="1" applyFont="1" applyBorder="1" applyAlignment="1">
      <alignment horizontal="center" vertical="center" shrinkToFit="1" readingOrder="2"/>
      <protection/>
    </xf>
    <xf numFmtId="3" fontId="4" fillId="0" borderId="38" xfId="58" applyNumberFormat="1" applyFont="1" applyBorder="1" applyAlignment="1">
      <alignment horizontal="center" shrinkToFit="1" readingOrder="2"/>
      <protection/>
    </xf>
    <xf numFmtId="3" fontId="4" fillId="0" borderId="40" xfId="58" applyNumberFormat="1" applyFont="1" applyBorder="1" applyAlignment="1">
      <alignment horizontal="center" shrinkToFit="1" readingOrder="2"/>
      <protection/>
    </xf>
    <xf numFmtId="3" fontId="4" fillId="0" borderId="41" xfId="58" applyNumberFormat="1" applyFont="1" applyBorder="1" applyAlignment="1">
      <alignment horizontal="center" shrinkToFit="1" readingOrder="2"/>
      <protection/>
    </xf>
    <xf numFmtId="3" fontId="4" fillId="0" borderId="42" xfId="57" applyNumberFormat="1" applyFont="1" applyBorder="1" applyAlignment="1">
      <alignment horizontal="center" vertical="center" wrapText="1" readingOrder="2"/>
      <protection/>
    </xf>
    <xf numFmtId="3" fontId="4" fillId="0" borderId="43" xfId="57" applyNumberFormat="1" applyFont="1" applyBorder="1" applyAlignment="1">
      <alignment horizontal="center" vertical="center" wrapText="1" readingOrder="2"/>
      <protection/>
    </xf>
    <xf numFmtId="3" fontId="4" fillId="0" borderId="37" xfId="42" applyNumberFormat="1" applyFont="1" applyBorder="1" applyAlignment="1">
      <alignment horizontal="center" vertical="center" wrapText="1" readingOrder="2"/>
    </xf>
    <xf numFmtId="3" fontId="4" fillId="0" borderId="21" xfId="0" applyNumberFormat="1" applyFont="1" applyFill="1" applyBorder="1" applyAlignment="1">
      <alignment horizontal="center" wrapText="1" readingOrder="1"/>
    </xf>
    <xf numFmtId="3" fontId="4" fillId="0" borderId="44" xfId="0" applyNumberFormat="1" applyFont="1" applyFill="1" applyBorder="1" applyAlignment="1">
      <alignment horizontal="center" wrapText="1" readingOrder="1"/>
    </xf>
    <xf numFmtId="3" fontId="4" fillId="0" borderId="29" xfId="0" applyNumberFormat="1" applyFont="1" applyFill="1" applyBorder="1" applyAlignment="1">
      <alignment horizontal="center" wrapText="1" readingOrder="1"/>
    </xf>
    <xf numFmtId="3" fontId="4" fillId="0" borderId="15" xfId="0" applyNumberFormat="1" applyFont="1" applyFill="1" applyBorder="1" applyAlignment="1">
      <alignment horizontal="center" wrapText="1" readingOrder="1"/>
    </xf>
    <xf numFmtId="3" fontId="4" fillId="0" borderId="28" xfId="0" applyNumberFormat="1" applyFont="1" applyFill="1" applyBorder="1" applyAlignment="1">
      <alignment horizontal="center" wrapText="1" readingOrder="1"/>
    </xf>
    <xf numFmtId="3" fontId="4" fillId="0" borderId="13" xfId="0" applyNumberFormat="1" applyFont="1" applyFill="1" applyBorder="1" applyAlignment="1">
      <alignment horizontal="center" wrapText="1" readingOrder="1"/>
    </xf>
    <xf numFmtId="186" fontId="1" fillId="0" borderId="20" xfId="42" applyNumberFormat="1" applyFont="1" applyBorder="1" applyAlignment="1">
      <alignment horizontal="right" vertical="center" wrapText="1" readingOrder="2"/>
    </xf>
    <xf numFmtId="1" fontId="2" fillId="33" borderId="45" xfId="0" applyNumberFormat="1" applyFont="1" applyFill="1" applyBorder="1" applyAlignment="1">
      <alignment horizontal="center" vertical="center" wrapText="1" readingOrder="2"/>
    </xf>
    <xf numFmtId="3" fontId="4" fillId="0" borderId="0" xfId="0" applyNumberFormat="1" applyFont="1" applyBorder="1" applyAlignment="1">
      <alignment horizontal="center" wrapText="1" readingOrder="2"/>
    </xf>
    <xf numFmtId="3" fontId="4" fillId="0" borderId="46" xfId="0" applyNumberFormat="1" applyFont="1" applyBorder="1" applyAlignment="1">
      <alignment horizontal="center" wrapText="1" readingOrder="2"/>
    </xf>
    <xf numFmtId="3" fontId="4" fillId="0" borderId="0" xfId="0" applyNumberFormat="1" applyFont="1" applyBorder="1" applyAlignment="1">
      <alignment horizontal="center" vertical="center" wrapText="1" readingOrder="2"/>
    </xf>
    <xf numFmtId="3" fontId="4" fillId="0" borderId="36" xfId="0" applyNumberFormat="1" applyFont="1" applyBorder="1" applyAlignment="1">
      <alignment horizontal="center" vertical="center" wrapText="1" readingOrder="2"/>
    </xf>
    <xf numFmtId="3" fontId="9" fillId="0" borderId="36" xfId="0" applyNumberFormat="1" applyFont="1" applyBorder="1" applyAlignment="1">
      <alignment horizontal="center" vertical="center" wrapText="1" readingOrder="2"/>
    </xf>
    <xf numFmtId="3" fontId="4" fillId="0" borderId="47" xfId="0" applyNumberFormat="1" applyFont="1" applyBorder="1" applyAlignment="1">
      <alignment horizontal="center" wrapText="1" readingOrder="2"/>
    </xf>
    <xf numFmtId="3" fontId="4" fillId="0" borderId="48" xfId="0" applyNumberFormat="1" applyFont="1" applyBorder="1" applyAlignment="1">
      <alignment horizontal="center" wrapText="1" readingOrder="2"/>
    </xf>
    <xf numFmtId="3" fontId="9" fillId="0" borderId="0" xfId="0" applyNumberFormat="1" applyFont="1" applyBorder="1" applyAlignment="1">
      <alignment horizontal="right" vertical="center" wrapText="1" readingOrder="2"/>
    </xf>
    <xf numFmtId="3" fontId="9" fillId="0" borderId="36" xfId="0" applyNumberFormat="1" applyFont="1" applyBorder="1" applyAlignment="1">
      <alignment horizontal="right" vertical="center" wrapText="1" readingOrder="2"/>
    </xf>
    <xf numFmtId="3" fontId="4" fillId="0" borderId="49" xfId="0" applyNumberFormat="1" applyFont="1" applyBorder="1" applyAlignment="1">
      <alignment horizontal="center" vertical="center" wrapText="1" readingOrder="2"/>
    </xf>
    <xf numFmtId="3" fontId="4" fillId="0" borderId="36" xfId="0" applyNumberFormat="1" applyFont="1" applyBorder="1" applyAlignment="1">
      <alignment horizont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3" fontId="4" fillId="0" borderId="50" xfId="0" applyNumberFormat="1" applyFont="1" applyBorder="1" applyAlignment="1">
      <alignment horizontal="center" vertical="center" wrapText="1" readingOrder="2"/>
    </xf>
    <xf numFmtId="3" fontId="4" fillId="0" borderId="51" xfId="0" applyNumberFormat="1" applyFont="1" applyBorder="1" applyAlignment="1">
      <alignment horizontal="center" wrapText="1" readingOrder="2"/>
    </xf>
    <xf numFmtId="186" fontId="3" fillId="0" borderId="10" xfId="42" applyNumberFormat="1" applyFont="1" applyBorder="1" applyAlignment="1">
      <alignment horizontal="right" vertical="center" wrapText="1" readingOrder="2"/>
    </xf>
    <xf numFmtId="186" fontId="3" fillId="0" borderId="20" xfId="42" applyNumberFormat="1" applyFont="1" applyBorder="1" applyAlignment="1">
      <alignment horizontal="right" vertical="center" wrapText="1" readingOrder="2"/>
    </xf>
    <xf numFmtId="186" fontId="1" fillId="0" borderId="52" xfId="42" applyNumberFormat="1" applyFont="1" applyBorder="1" applyAlignment="1">
      <alignment horizontal="right" vertical="center" wrapText="1" readingOrder="2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right"/>
    </xf>
    <xf numFmtId="0" fontId="0" fillId="0" borderId="50" xfId="0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3" xfId="0" applyFont="1" applyBorder="1" applyAlignment="1">
      <alignment horizontal="right" wrapText="1"/>
    </xf>
    <xf numFmtId="0" fontId="3" fillId="0" borderId="53" xfId="0" applyFont="1" applyBorder="1" applyAlignment="1">
      <alignment horizontal="right" vertical="center" readingOrder="2"/>
    </xf>
    <xf numFmtId="0" fontId="3" fillId="0" borderId="37" xfId="0" applyFont="1" applyBorder="1" applyAlignment="1">
      <alignment horizontal="center" wrapText="1" readingOrder="2"/>
    </xf>
    <xf numFmtId="0" fontId="3" fillId="33" borderId="55" xfId="0" applyFont="1" applyFill="1" applyBorder="1" applyAlignment="1">
      <alignment horizontal="center" vertical="center" textRotation="180" wrapText="1" readingOrder="2"/>
    </xf>
    <xf numFmtId="0" fontId="3" fillId="33" borderId="23" xfId="0" applyFont="1" applyFill="1" applyBorder="1" applyAlignment="1">
      <alignment horizontal="center" vertical="center" textRotation="180" wrapText="1" readingOrder="2"/>
    </xf>
    <xf numFmtId="0" fontId="3" fillId="0" borderId="53" xfId="0" applyFont="1" applyBorder="1" applyAlignment="1">
      <alignment horizontal="right" readingOrder="2"/>
    </xf>
    <xf numFmtId="0" fontId="3" fillId="0" borderId="40" xfId="0" applyFont="1" applyBorder="1" applyAlignment="1">
      <alignment horizontal="center" wrapText="1" readingOrder="2"/>
    </xf>
    <xf numFmtId="0" fontId="1" fillId="0" borderId="52" xfId="0" applyFont="1" applyBorder="1" applyAlignment="1">
      <alignment horizontal="center" wrapText="1" readingOrder="2"/>
    </xf>
    <xf numFmtId="0" fontId="1" fillId="0" borderId="50" xfId="0" applyFont="1" applyBorder="1" applyAlignment="1">
      <alignment horizontal="center" wrapText="1" readingOrder="2"/>
    </xf>
    <xf numFmtId="0" fontId="3" fillId="0" borderId="56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33" borderId="58" xfId="0" applyFont="1" applyFill="1" applyBorder="1" applyAlignment="1">
      <alignment horizontal="center" vertical="center" textRotation="180" wrapText="1" readingOrder="2"/>
    </xf>
    <xf numFmtId="195" fontId="3" fillId="0" borderId="50" xfId="0" applyNumberFormat="1" applyFont="1" applyBorder="1" applyAlignment="1">
      <alignment horizontal="center" vertical="center" wrapText="1"/>
    </xf>
    <xf numFmtId="195" fontId="3" fillId="0" borderId="5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rightToLeft="1" view="pageBreakPreview" zoomScale="140" zoomScaleSheetLayoutView="140" zoomScalePageLayoutView="0" workbookViewId="0" topLeftCell="A13">
      <selection activeCell="A22" sqref="A22:C22"/>
    </sheetView>
  </sheetViews>
  <sheetFormatPr defaultColWidth="9.140625" defaultRowHeight="12.75"/>
  <cols>
    <col min="1" max="1" width="46.140625" style="0" customWidth="1"/>
    <col min="2" max="2" width="11.140625" style="13" customWidth="1"/>
    <col min="3" max="3" width="13.57421875" style="13" customWidth="1"/>
    <col min="4" max="4" width="17.57421875" style="0" bestFit="1" customWidth="1"/>
  </cols>
  <sheetData>
    <row r="1" spans="1:3" ht="42.75" customHeight="1" thickBot="1">
      <c r="A1" s="110" t="s">
        <v>131</v>
      </c>
      <c r="B1" s="111"/>
      <c r="C1" s="111"/>
    </row>
    <row r="2" spans="1:3" ht="17.25" thickBot="1" thickTop="1">
      <c r="A2" s="19" t="s">
        <v>0</v>
      </c>
      <c r="B2" s="20">
        <v>1400</v>
      </c>
      <c r="C2" s="92">
        <v>1401</v>
      </c>
    </row>
    <row r="3" spans="1:3" ht="16.5" thickTop="1">
      <c r="A3" s="10" t="s">
        <v>86</v>
      </c>
      <c r="B3" s="93"/>
      <c r="C3" s="94"/>
    </row>
    <row r="4" spans="1:3" ht="15.75">
      <c r="A4" s="30" t="s">
        <v>65</v>
      </c>
      <c r="B4" s="95">
        <v>38655.931939102</v>
      </c>
      <c r="C4" s="96">
        <v>64620.77833559</v>
      </c>
    </row>
    <row r="5" spans="1:3" ht="15.75">
      <c r="A5" s="30" t="s">
        <v>87</v>
      </c>
      <c r="B5" s="95">
        <v>5984.54459521</v>
      </c>
      <c r="C5" s="96">
        <v>6332.482517744</v>
      </c>
    </row>
    <row r="6" spans="1:3" ht="15.75">
      <c r="A6" s="30" t="s">
        <v>66</v>
      </c>
      <c r="B6" s="95"/>
      <c r="C6" s="96"/>
    </row>
    <row r="7" spans="1:3" ht="15.75">
      <c r="A7" s="30" t="s">
        <v>67</v>
      </c>
      <c r="B7" s="95"/>
      <c r="C7" s="97"/>
    </row>
    <row r="8" spans="1:3" ht="15.75">
      <c r="A8" s="30" t="s">
        <v>88</v>
      </c>
      <c r="B8" s="95">
        <v>817183.695504454</v>
      </c>
      <c r="C8" s="96">
        <v>1128914.27532552</v>
      </c>
    </row>
    <row r="9" spans="1:3" ht="14.25" customHeight="1">
      <c r="A9" s="30" t="s">
        <v>89</v>
      </c>
      <c r="B9" s="95">
        <v>110459.761643391</v>
      </c>
      <c r="C9" s="96">
        <v>109724.899252327</v>
      </c>
    </row>
    <row r="10" spans="1:3" ht="14.25" customHeight="1">
      <c r="A10" s="30" t="s">
        <v>94</v>
      </c>
      <c r="B10" s="95">
        <v>12754.589679214</v>
      </c>
      <c r="C10" s="96">
        <v>61090.639316043</v>
      </c>
    </row>
    <row r="11" spans="1:3" ht="16.5" customHeight="1">
      <c r="A11" s="30" t="s">
        <v>90</v>
      </c>
      <c r="B11" s="95">
        <v>88855.385311749</v>
      </c>
      <c r="C11" s="96">
        <v>195886.142061579</v>
      </c>
    </row>
    <row r="12" spans="1:3" ht="15.75">
      <c r="A12" s="30" t="s">
        <v>91</v>
      </c>
      <c r="B12" s="95">
        <v>20817.257911365</v>
      </c>
      <c r="C12" s="96">
        <v>31552.593715232</v>
      </c>
    </row>
    <row r="13" spans="1:3" ht="15.75">
      <c r="A13" s="30" t="s">
        <v>95</v>
      </c>
      <c r="B13" s="95">
        <v>7276.575326632</v>
      </c>
      <c r="C13" s="96">
        <v>7575.64079497</v>
      </c>
    </row>
    <row r="14" spans="1:3" ht="15.75">
      <c r="A14" s="30" t="s">
        <v>68</v>
      </c>
      <c r="B14" s="95">
        <v>145678.112</v>
      </c>
      <c r="C14" s="96">
        <v>220851.936</v>
      </c>
    </row>
    <row r="15" spans="1:5" ht="16.5" thickBot="1">
      <c r="A15" s="30" t="s">
        <v>92</v>
      </c>
      <c r="B15" s="95">
        <v>120433.707121482</v>
      </c>
      <c r="C15" s="96">
        <v>198369.116211389</v>
      </c>
      <c r="D15" s="13"/>
      <c r="E15" s="13"/>
    </row>
    <row r="16" spans="1:3" ht="16.5" thickBot="1">
      <c r="A16" s="8" t="s">
        <v>93</v>
      </c>
      <c r="B16" s="98">
        <v>1368099.5610325988</v>
      </c>
      <c r="C16" s="99">
        <v>2024918.503530394</v>
      </c>
    </row>
    <row r="17" spans="1:3" ht="16.5" thickTop="1">
      <c r="A17" s="8" t="s">
        <v>1</v>
      </c>
      <c r="B17" s="100"/>
      <c r="C17" s="101"/>
    </row>
    <row r="18" spans="1:3" ht="12.75" customHeight="1">
      <c r="A18" s="12" t="s">
        <v>2</v>
      </c>
      <c r="B18" s="102">
        <v>239290.688577656</v>
      </c>
      <c r="C18" s="96">
        <v>854657.89083029</v>
      </c>
    </row>
    <row r="19" spans="1:3" ht="15.75">
      <c r="A19" s="9" t="s">
        <v>69</v>
      </c>
      <c r="B19" s="95">
        <v>157908.818210278</v>
      </c>
      <c r="C19" s="103">
        <v>264522.618657843</v>
      </c>
    </row>
    <row r="20" spans="1:3" ht="15.75">
      <c r="A20" s="11" t="s">
        <v>70</v>
      </c>
      <c r="B20" s="95">
        <v>299037.597465446</v>
      </c>
      <c r="C20" s="103">
        <v>354389.218420158</v>
      </c>
    </row>
    <row r="21" spans="1:3" ht="16.5" thickBot="1">
      <c r="A21" s="104" t="s">
        <v>96</v>
      </c>
      <c r="B21" s="105">
        <v>1212.91313624</v>
      </c>
      <c r="C21" s="106">
        <v>1087.901413732</v>
      </c>
    </row>
    <row r="22" spans="1:3" ht="16.5" thickTop="1">
      <c r="A22" s="112" t="s">
        <v>132</v>
      </c>
      <c r="B22" s="112"/>
      <c r="C22" s="11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0" zoomScaleSheetLayoutView="110" workbookViewId="0" topLeftCell="A1">
      <selection activeCell="C11" sqref="C11"/>
    </sheetView>
  </sheetViews>
  <sheetFormatPr defaultColWidth="9.140625" defaultRowHeight="12.75"/>
  <cols>
    <col min="1" max="1" width="52.28125" style="0" bestFit="1" customWidth="1"/>
    <col min="2" max="2" width="12.140625" style="0" bestFit="1" customWidth="1"/>
    <col min="3" max="3" width="11.421875" style="0" customWidth="1"/>
    <col min="4" max="4" width="23.140625" style="0" bestFit="1" customWidth="1"/>
    <col min="5" max="5" width="17.140625" style="0" customWidth="1"/>
  </cols>
  <sheetData>
    <row r="1" spans="1:3" ht="38.25" customHeight="1" thickBot="1">
      <c r="A1" s="113" t="s">
        <v>133</v>
      </c>
      <c r="B1" s="113"/>
      <c r="C1" s="113"/>
    </row>
    <row r="2" spans="1:3" ht="17.25" thickBot="1" thickTop="1">
      <c r="A2" s="19" t="s">
        <v>0</v>
      </c>
      <c r="B2" s="25">
        <v>1400</v>
      </c>
      <c r="C2" s="25">
        <v>1401</v>
      </c>
    </row>
    <row r="3" spans="1:3" ht="16.5" thickTop="1">
      <c r="A3" s="10" t="s">
        <v>98</v>
      </c>
      <c r="B3" s="40"/>
      <c r="C3" s="41"/>
    </row>
    <row r="4" spans="1:3" ht="15.75">
      <c r="A4" s="107" t="s">
        <v>97</v>
      </c>
      <c r="B4" s="40">
        <v>156433</v>
      </c>
      <c r="C4" s="42">
        <v>204091.909473858</v>
      </c>
    </row>
    <row r="5" spans="1:4" ht="15.75">
      <c r="A5" s="107" t="s">
        <v>71</v>
      </c>
      <c r="B5" s="40">
        <f>1416525-B14-B15</f>
        <v>264911</v>
      </c>
      <c r="C5" s="42">
        <f>1943162-C14-C15</f>
        <v>877304</v>
      </c>
      <c r="D5" s="34"/>
    </row>
    <row r="6" spans="1:3" ht="15.75">
      <c r="A6" s="107" t="s">
        <v>72</v>
      </c>
      <c r="B6" s="40">
        <v>74.311861984</v>
      </c>
      <c r="C6" s="42">
        <v>64.604451654</v>
      </c>
    </row>
    <row r="7" spans="1:3" ht="15.75">
      <c r="A7" s="107" t="s">
        <v>73</v>
      </c>
      <c r="B7" s="40"/>
      <c r="C7" s="42"/>
    </row>
    <row r="8" spans="1:3" ht="15.75">
      <c r="A8" s="107" t="s">
        <v>82</v>
      </c>
      <c r="B8" s="40">
        <v>4428.315524</v>
      </c>
      <c r="C8" s="42"/>
    </row>
    <row r="9" spans="1:5" ht="15.75" customHeight="1">
      <c r="A9" s="107" t="s">
        <v>99</v>
      </c>
      <c r="B9" s="40">
        <v>44535.41056318</v>
      </c>
      <c r="C9" s="42">
        <v>100759.000916935</v>
      </c>
      <c r="E9" s="13"/>
    </row>
    <row r="10" spans="1:3" ht="16.5" thickBot="1">
      <c r="A10" s="108" t="s">
        <v>74</v>
      </c>
      <c r="B10" s="42">
        <v>2439.560635534</v>
      </c>
      <c r="C10" s="40">
        <v>4218.35966493</v>
      </c>
    </row>
    <row r="11" spans="1:5" ht="16.5" thickBot="1">
      <c r="A11" s="91" t="s">
        <v>100</v>
      </c>
      <c r="B11" s="43">
        <v>472821.598584698</v>
      </c>
      <c r="C11" s="44">
        <v>1186437.8745073772</v>
      </c>
      <c r="E11" s="13"/>
    </row>
    <row r="12" spans="1:5" ht="15.75">
      <c r="A12" s="91"/>
      <c r="B12" s="42"/>
      <c r="C12" s="40"/>
      <c r="E12" s="13"/>
    </row>
    <row r="13" spans="1:5" ht="15.75">
      <c r="A13" s="91" t="s">
        <v>101</v>
      </c>
      <c r="B13" s="42"/>
      <c r="C13" s="40"/>
      <c r="E13" s="13"/>
    </row>
    <row r="14" spans="1:5" ht="15.75">
      <c r="A14" s="108" t="s">
        <v>102</v>
      </c>
      <c r="B14" s="42">
        <v>1150606</v>
      </c>
      <c r="C14" s="40">
        <v>1058302</v>
      </c>
      <c r="E14" s="13"/>
    </row>
    <row r="15" spans="1:5" ht="16.5" thickBot="1">
      <c r="A15" s="108" t="s">
        <v>103</v>
      </c>
      <c r="B15" s="42">
        <v>1008</v>
      </c>
      <c r="C15" s="40">
        <v>7556</v>
      </c>
      <c r="D15" s="13"/>
      <c r="E15" s="13"/>
    </row>
    <row r="16" spans="1:5" ht="16.5" thickBot="1">
      <c r="A16" s="91" t="s">
        <v>104</v>
      </c>
      <c r="B16" s="43">
        <v>1151614</v>
      </c>
      <c r="C16" s="44">
        <v>1065858</v>
      </c>
      <c r="E16" s="13"/>
    </row>
    <row r="17" spans="1:3" ht="16.5" thickBot="1">
      <c r="A17" s="91" t="s">
        <v>105</v>
      </c>
      <c r="B17" s="43">
        <v>1624435.598584698</v>
      </c>
      <c r="C17" s="44">
        <v>2252295.874507377</v>
      </c>
    </row>
    <row r="18" spans="1:3" ht="15.75">
      <c r="A18" s="91"/>
      <c r="B18" s="42"/>
      <c r="C18" s="40"/>
    </row>
    <row r="19" spans="1:3" ht="15.75">
      <c r="A19" s="91" t="s">
        <v>3</v>
      </c>
      <c r="B19" s="42"/>
      <c r="C19" s="40"/>
    </row>
    <row r="20" spans="1:3" ht="15.75">
      <c r="A20" s="108" t="s">
        <v>75</v>
      </c>
      <c r="B20" s="42">
        <v>15572.840674</v>
      </c>
      <c r="C20" s="40">
        <v>15572.840674</v>
      </c>
    </row>
    <row r="21" spans="1:3" ht="15.75">
      <c r="A21" s="108" t="s">
        <v>76</v>
      </c>
      <c r="B21" s="42"/>
      <c r="C21" s="40"/>
    </row>
    <row r="22" spans="1:3" ht="15.75">
      <c r="A22" s="108" t="s">
        <v>77</v>
      </c>
      <c r="B22" s="42"/>
      <c r="C22" s="40"/>
    </row>
    <row r="23" spans="1:3" ht="15.75">
      <c r="A23" s="108" t="s">
        <v>83</v>
      </c>
      <c r="B23" s="42">
        <v>2342.788</v>
      </c>
      <c r="C23" s="40">
        <v>2342.788</v>
      </c>
    </row>
    <row r="24" spans="1:3" ht="15.75">
      <c r="A24" s="108" t="s">
        <v>106</v>
      </c>
      <c r="B24" s="42">
        <v>222.55973532</v>
      </c>
      <c r="C24" s="40">
        <v>222</v>
      </c>
    </row>
    <row r="25" spans="1:3" ht="15.75">
      <c r="A25" s="108" t="s">
        <v>107</v>
      </c>
      <c r="B25" s="42"/>
      <c r="C25" s="40"/>
    </row>
    <row r="26" spans="1:3" ht="15.75">
      <c r="A26" s="108" t="s">
        <v>78</v>
      </c>
      <c r="B26" s="42"/>
      <c r="C26" s="40"/>
    </row>
    <row r="27" spans="1:3" ht="15.75">
      <c r="A27" s="108" t="s">
        <v>79</v>
      </c>
      <c r="B27" s="42">
        <v>-274474.317490391</v>
      </c>
      <c r="C27" s="40">
        <v>-245515.252509673</v>
      </c>
    </row>
    <row r="28" spans="1:3" ht="16.5" thickBot="1">
      <c r="A28" s="108" t="s">
        <v>80</v>
      </c>
      <c r="B28" s="45"/>
      <c r="C28" s="45"/>
    </row>
    <row r="29" spans="1:3" ht="16.5" thickBot="1">
      <c r="A29" s="91" t="s">
        <v>81</v>
      </c>
      <c r="B29" s="43">
        <v>-256336.12908107103</v>
      </c>
      <c r="C29" s="44">
        <v>-227377.623835673</v>
      </c>
    </row>
    <row r="30" spans="1:3" ht="17.25" customHeight="1" thickBot="1">
      <c r="A30" s="109" t="s">
        <v>108</v>
      </c>
      <c r="B30" s="46">
        <v>1368099.469503627</v>
      </c>
      <c r="C30" s="47">
        <v>2024918.2506717038</v>
      </c>
    </row>
    <row r="31" spans="1:3" ht="16.5" thickTop="1">
      <c r="A31" s="114" t="s">
        <v>132</v>
      </c>
      <c r="B31" s="114"/>
      <c r="C31" s="114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6.421875" style="0" customWidth="1"/>
    <col min="2" max="2" width="12.7109375" style="0" customWidth="1"/>
    <col min="3" max="3" width="12.140625" style="0" customWidth="1"/>
    <col min="4" max="4" width="10.57421875" style="0" customWidth="1"/>
    <col min="5" max="5" width="10.7109375" style="0" customWidth="1"/>
    <col min="6" max="6" width="14.140625" style="0" customWidth="1"/>
    <col min="7" max="7" width="14.7109375" style="0" customWidth="1"/>
  </cols>
  <sheetData>
    <row r="1" spans="1:7" ht="57" customHeight="1" thickBot="1">
      <c r="A1" s="110" t="s">
        <v>134</v>
      </c>
      <c r="B1" s="110"/>
      <c r="C1" s="110"/>
      <c r="D1" s="110"/>
      <c r="E1" s="110"/>
      <c r="F1" s="110"/>
      <c r="G1" s="110"/>
    </row>
    <row r="2" spans="1:7" ht="44.25" customHeight="1" thickBot="1" thickTop="1">
      <c r="A2" s="50"/>
      <c r="B2" s="115" t="s">
        <v>84</v>
      </c>
      <c r="C2" s="116"/>
      <c r="D2" s="115" t="s">
        <v>111</v>
      </c>
      <c r="E2" s="116"/>
      <c r="F2" s="115" t="s">
        <v>112</v>
      </c>
      <c r="G2" s="116"/>
    </row>
    <row r="3" spans="1:7" ht="22.5" thickBot="1" thickTop="1">
      <c r="A3" s="21" t="s">
        <v>85</v>
      </c>
      <c r="B3" s="31">
        <v>1400</v>
      </c>
      <c r="C3" s="31">
        <v>1401</v>
      </c>
      <c r="D3" s="31">
        <v>1400</v>
      </c>
      <c r="E3" s="31">
        <v>1401</v>
      </c>
      <c r="F3" s="31">
        <v>1400</v>
      </c>
      <c r="G3" s="31">
        <v>1401</v>
      </c>
    </row>
    <row r="4" spans="1:7" ht="16.5" thickTop="1">
      <c r="A4" s="51" t="s">
        <v>54</v>
      </c>
      <c r="B4" s="16">
        <v>817183.695504525</v>
      </c>
      <c r="C4" s="16">
        <v>1128914.27532559</v>
      </c>
      <c r="D4" s="16">
        <v>110459.761643391</v>
      </c>
      <c r="E4" s="16">
        <v>109724.899252327</v>
      </c>
      <c r="F4" s="16">
        <v>397199.506787934</v>
      </c>
      <c r="G4" s="16">
        <v>1119180.50948813</v>
      </c>
    </row>
    <row r="5" spans="1:7" ht="15.75">
      <c r="A5" s="52" t="s">
        <v>109</v>
      </c>
      <c r="B5" s="16"/>
      <c r="C5" s="16"/>
      <c r="D5" s="16"/>
      <c r="E5" s="16"/>
      <c r="F5" s="16"/>
      <c r="G5" s="16"/>
    </row>
    <row r="6" spans="1:7" ht="15.75">
      <c r="A6" s="29" t="s">
        <v>55</v>
      </c>
      <c r="B6" s="16">
        <v>20543.872292728</v>
      </c>
      <c r="C6" s="16">
        <v>43728.369511164</v>
      </c>
      <c r="D6" s="16">
        <v>14175.652006516</v>
      </c>
      <c r="E6" s="16">
        <v>31734.065971315</v>
      </c>
      <c r="F6" s="16">
        <v>232566.848594787</v>
      </c>
      <c r="G6" s="16">
        <v>834607.829965014</v>
      </c>
    </row>
    <row r="7" spans="1:7" ht="15.75">
      <c r="A7" s="29" t="s">
        <v>56</v>
      </c>
      <c r="B7" s="16">
        <v>187301.639814551</v>
      </c>
      <c r="C7" s="16">
        <v>266930.866521132</v>
      </c>
      <c r="D7" s="16">
        <v>30998.978260253</v>
      </c>
      <c r="E7" s="16">
        <v>21788.243504253</v>
      </c>
      <c r="F7" s="16">
        <v>10660.618985761</v>
      </c>
      <c r="G7" s="16">
        <v>37567.112604933</v>
      </c>
    </row>
    <row r="8" spans="1:7" ht="15.75">
      <c r="A8" s="29" t="s">
        <v>57</v>
      </c>
      <c r="B8" s="16">
        <v>26447.2368915</v>
      </c>
      <c r="C8" s="16">
        <v>57404.975806525</v>
      </c>
      <c r="D8" s="16"/>
      <c r="E8" s="16"/>
      <c r="F8" s="16">
        <v>25.707296749</v>
      </c>
      <c r="G8" s="16">
        <v>9003.462132202</v>
      </c>
    </row>
    <row r="9" spans="1:7" ht="15.75" customHeight="1">
      <c r="A9" s="29" t="s">
        <v>58</v>
      </c>
      <c r="B9" s="16">
        <v>576137.266872661</v>
      </c>
      <c r="C9" s="16">
        <v>704804.592366391</v>
      </c>
      <c r="D9" s="16">
        <v>59813.880732761</v>
      </c>
      <c r="E9" s="16">
        <v>50731.339132898</v>
      </c>
      <c r="F9" s="16">
        <v>152909.816236077</v>
      </c>
      <c r="G9" s="16">
        <v>234263.53905636</v>
      </c>
    </row>
    <row r="10" spans="1:7" ht="15.75">
      <c r="A10" s="29" t="s">
        <v>59</v>
      </c>
      <c r="B10" s="16">
        <v>720.821413088</v>
      </c>
      <c r="C10" s="16">
        <v>846.774013764</v>
      </c>
      <c r="D10" s="16"/>
      <c r="E10" s="16"/>
      <c r="F10" s="16">
        <v>1036.51567456</v>
      </c>
      <c r="G10" s="16">
        <v>3738.565729621</v>
      </c>
    </row>
    <row r="11" spans="1:7" ht="15.75">
      <c r="A11" s="29" t="s">
        <v>110</v>
      </c>
      <c r="B11" s="16"/>
      <c r="C11" s="16"/>
      <c r="D11" s="16">
        <v>226.886433178</v>
      </c>
      <c r="E11" s="16">
        <v>226.886433178</v>
      </c>
      <c r="F11" s="16"/>
      <c r="G11" s="16"/>
    </row>
    <row r="12" spans="1:7" ht="15.75" thickBot="1">
      <c r="A12" s="53" t="s">
        <v>60</v>
      </c>
      <c r="B12" s="16">
        <v>6032.858219998</v>
      </c>
      <c r="C12" s="16">
        <v>55198.69710662</v>
      </c>
      <c r="D12" s="16">
        <v>5244.364210683</v>
      </c>
      <c r="E12" s="16">
        <v>5244.364210683</v>
      </c>
      <c r="F12" s="16"/>
      <c r="G12" s="16"/>
    </row>
    <row r="13" spans="1:7" ht="16.5" thickBot="1">
      <c r="A13" s="54" t="s">
        <v>64</v>
      </c>
      <c r="B13" s="48">
        <v>817183.6955045259</v>
      </c>
      <c r="C13" s="48">
        <v>1128914.2753255959</v>
      </c>
      <c r="D13" s="48">
        <v>110459.761643391</v>
      </c>
      <c r="E13" s="48">
        <v>109724.899252327</v>
      </c>
      <c r="F13" s="48">
        <v>397199.506787934</v>
      </c>
      <c r="G13" s="48">
        <v>1119180.50948813</v>
      </c>
    </row>
    <row r="14" spans="1:7" ht="19.5" customHeight="1">
      <c r="A14" s="52" t="s">
        <v>61</v>
      </c>
      <c r="B14" s="49"/>
      <c r="C14" s="16"/>
      <c r="D14" s="16"/>
      <c r="E14" s="16"/>
      <c r="F14" s="16"/>
      <c r="G14" s="16"/>
    </row>
    <row r="15" spans="1:7" ht="15.75">
      <c r="A15" s="29" t="s">
        <v>62</v>
      </c>
      <c r="B15" s="16">
        <v>817183.695504525</v>
      </c>
      <c r="C15" s="16">
        <v>1128914.27532559</v>
      </c>
      <c r="D15" s="16">
        <v>110459.761643391</v>
      </c>
      <c r="E15" s="16">
        <v>109724.899252327</v>
      </c>
      <c r="F15" s="16">
        <v>397199.506787934</v>
      </c>
      <c r="G15" s="16">
        <v>1119180.50948813</v>
      </c>
    </row>
    <row r="16" spans="1:7" ht="16.5" thickBot="1">
      <c r="A16" s="29" t="s">
        <v>63</v>
      </c>
      <c r="B16" s="49"/>
      <c r="C16" s="49"/>
      <c r="D16" s="49"/>
      <c r="E16" s="49"/>
      <c r="F16" s="49"/>
      <c r="G16" s="49"/>
    </row>
    <row r="17" spans="1:7" ht="16.5" thickTop="1">
      <c r="A17" s="114" t="s">
        <v>132</v>
      </c>
      <c r="B17" s="114"/>
      <c r="C17" s="114"/>
      <c r="D17" s="114"/>
      <c r="E17" s="114"/>
      <c r="F17" s="114"/>
      <c r="G17" s="114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D10" sqref="D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17" t="s">
        <v>135</v>
      </c>
      <c r="B1" s="117"/>
      <c r="C1" s="117"/>
      <c r="D1" s="117"/>
      <c r="E1" s="117"/>
      <c r="F1" s="117"/>
      <c r="G1" s="117"/>
    </row>
    <row r="2" spans="1:7" ht="17.25" thickBot="1" thickTop="1">
      <c r="A2" s="28"/>
      <c r="B2" s="115" t="s">
        <v>137</v>
      </c>
      <c r="C2" s="116"/>
      <c r="D2" s="115" t="s">
        <v>52</v>
      </c>
      <c r="E2" s="116"/>
      <c r="F2" s="115" t="s">
        <v>53</v>
      </c>
      <c r="G2" s="116"/>
    </row>
    <row r="3" spans="1:7" ht="17.25" thickBot="1" thickTop="1">
      <c r="A3" s="23" t="s">
        <v>4</v>
      </c>
      <c r="B3" s="22">
        <v>1400</v>
      </c>
      <c r="C3" s="22">
        <v>1401</v>
      </c>
      <c r="D3" s="22">
        <v>1400</v>
      </c>
      <c r="E3" s="22">
        <v>1401</v>
      </c>
      <c r="F3" s="22">
        <v>1400</v>
      </c>
      <c r="G3" s="22">
        <v>1401</v>
      </c>
    </row>
    <row r="4" spans="1:7" ht="16.5" thickTop="1">
      <c r="A4" s="15" t="s">
        <v>46</v>
      </c>
      <c r="B4" s="55">
        <v>0</v>
      </c>
      <c r="C4" s="55">
        <v>0</v>
      </c>
      <c r="D4" s="55">
        <v>789516.93008996</v>
      </c>
      <c r="E4" s="55">
        <v>1064036.70922399</v>
      </c>
      <c r="F4" s="55">
        <v>397199.506787934</v>
      </c>
      <c r="G4" s="55">
        <v>1119180.50948813</v>
      </c>
    </row>
    <row r="5" spans="1:7" ht="15.75">
      <c r="A5" s="1" t="s">
        <v>47</v>
      </c>
      <c r="B5" s="55">
        <v>0</v>
      </c>
      <c r="C5" s="55">
        <v>0</v>
      </c>
      <c r="D5" s="55">
        <v>9167.435894385</v>
      </c>
      <c r="E5" s="55">
        <v>33110.910176639</v>
      </c>
      <c r="F5" s="55"/>
      <c r="G5" s="55"/>
    </row>
    <row r="6" spans="1:7" ht="15.75">
      <c r="A6" s="1" t="s">
        <v>48</v>
      </c>
      <c r="B6" s="55">
        <v>0</v>
      </c>
      <c r="C6" s="55">
        <v>0</v>
      </c>
      <c r="D6" s="55">
        <v>9548.422659822</v>
      </c>
      <c r="E6" s="55">
        <v>19219.806936464</v>
      </c>
      <c r="F6" s="55"/>
      <c r="G6" s="55"/>
    </row>
    <row r="7" spans="1:7" ht="16.5" thickBot="1">
      <c r="A7" s="27" t="s">
        <v>113</v>
      </c>
      <c r="B7" s="56">
        <v>0</v>
      </c>
      <c r="C7" s="56">
        <v>0</v>
      </c>
      <c r="D7" s="56">
        <v>114510.210779059</v>
      </c>
      <c r="E7" s="56">
        <v>162096.436666978</v>
      </c>
      <c r="F7" s="56"/>
      <c r="G7" s="56"/>
    </row>
    <row r="8" spans="1:7" ht="15.75">
      <c r="A8" s="1" t="s">
        <v>49</v>
      </c>
      <c r="B8" s="57">
        <f>SUM(B4:B7)</f>
        <v>0</v>
      </c>
      <c r="C8" s="57">
        <f>SUM(C4:C7)</f>
        <v>0</v>
      </c>
      <c r="D8" s="57">
        <v>922742.999423226</v>
      </c>
      <c r="E8" s="57">
        <v>1278463.8630040712</v>
      </c>
      <c r="F8" s="57">
        <v>397199.506787934</v>
      </c>
      <c r="G8" s="57">
        <v>1119180.50948813</v>
      </c>
    </row>
    <row r="9" spans="1:7" ht="15.75" customHeight="1" thickBot="1">
      <c r="A9" s="27" t="s">
        <v>50</v>
      </c>
      <c r="B9" s="58">
        <v>0</v>
      </c>
      <c r="C9" s="58">
        <v>0</v>
      </c>
      <c r="D9" s="58">
        <v>-105559.303918702</v>
      </c>
      <c r="E9" s="58">
        <v>-149549.587678467</v>
      </c>
      <c r="F9" s="58"/>
      <c r="G9" s="58">
        <v>0</v>
      </c>
    </row>
    <row r="10" spans="1:7" ht="15" customHeight="1" thickBot="1">
      <c r="A10" s="1" t="s">
        <v>51</v>
      </c>
      <c r="B10" s="59">
        <f>B8+B9</f>
        <v>0</v>
      </c>
      <c r="C10" s="59">
        <f>C8+C9</f>
        <v>0</v>
      </c>
      <c r="D10" s="59">
        <v>817183.695504524</v>
      </c>
      <c r="E10" s="59">
        <v>1128914.2753256042</v>
      </c>
      <c r="F10" s="59">
        <v>397199.506787934</v>
      </c>
      <c r="G10" s="59">
        <v>1119180.50948813</v>
      </c>
    </row>
    <row r="11" spans="1:7" ht="16.5" thickTop="1">
      <c r="A11" s="118" t="s">
        <v>136</v>
      </c>
      <c r="B11" s="118"/>
      <c r="C11" s="118"/>
      <c r="D11" s="118"/>
      <c r="E11" s="118"/>
      <c r="F11" s="118"/>
      <c r="G11" s="118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10" t="s">
        <v>138</v>
      </c>
      <c r="B1" s="119"/>
      <c r="C1" s="119"/>
    </row>
    <row r="2" spans="1:3" ht="17.25" thickBot="1" thickTop="1">
      <c r="A2" s="24" t="s">
        <v>35</v>
      </c>
      <c r="B2" s="22">
        <v>1400</v>
      </c>
      <c r="C2" s="22">
        <v>1401</v>
      </c>
    </row>
    <row r="3" spans="1:3" ht="17.25" thickBot="1" thickTop="1">
      <c r="A3" s="2" t="s">
        <v>114</v>
      </c>
      <c r="B3" s="4">
        <v>24959</v>
      </c>
      <c r="C3" s="4">
        <v>103339</v>
      </c>
    </row>
    <row r="4" spans="1:3" ht="16.5" thickBot="1">
      <c r="A4" s="2" t="s">
        <v>115</v>
      </c>
      <c r="B4" s="4">
        <v>95214.7397626776</v>
      </c>
      <c r="C4" s="4">
        <v>200924.069025124</v>
      </c>
    </row>
    <row r="5" spans="1:3" ht="16.5" thickBot="1">
      <c r="A5" s="2" t="s">
        <v>44</v>
      </c>
      <c r="B5" s="4">
        <v>819.91468638204</v>
      </c>
      <c r="C5" s="4">
        <v>985.2081778080401</v>
      </c>
    </row>
    <row r="6" spans="1:3" ht="16.5" thickBot="1">
      <c r="A6" s="2" t="s">
        <v>116</v>
      </c>
      <c r="B6" s="4">
        <v>1667.6</v>
      </c>
      <c r="C6" s="4">
        <v>2061.7</v>
      </c>
    </row>
    <row r="7" spans="1:3" ht="16.5" thickBot="1">
      <c r="A7" s="2" t="s">
        <v>45</v>
      </c>
      <c r="B7" s="4">
        <v>0</v>
      </c>
      <c r="C7" s="4">
        <v>0</v>
      </c>
    </row>
    <row r="8" spans="1:3" ht="16.5" thickTop="1">
      <c r="A8" s="118" t="s">
        <v>136</v>
      </c>
      <c r="B8" s="118"/>
      <c r="C8" s="118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5" sqref="A5:C5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20" t="s">
        <v>139</v>
      </c>
      <c r="B1" s="120"/>
      <c r="C1" s="120"/>
    </row>
    <row r="2" spans="1:3" ht="17.25" thickBot="1" thickTop="1">
      <c r="A2" s="21" t="s">
        <v>0</v>
      </c>
      <c r="B2" s="22">
        <v>1400</v>
      </c>
      <c r="C2" s="22">
        <v>1401</v>
      </c>
    </row>
    <row r="3" spans="1:3" ht="17.25" thickBot="1" thickTop="1">
      <c r="A3" s="2" t="s">
        <v>5</v>
      </c>
      <c r="B3" s="4">
        <v>261</v>
      </c>
      <c r="C3" s="60">
        <v>258</v>
      </c>
    </row>
    <row r="4" spans="1:3" ht="16.5" thickBot="1">
      <c r="A4" s="3" t="s">
        <v>6</v>
      </c>
      <c r="B4" s="61">
        <v>0</v>
      </c>
      <c r="C4" s="62">
        <v>0</v>
      </c>
    </row>
    <row r="5" spans="1:3" ht="16.5" thickTop="1">
      <c r="A5" s="121" t="s">
        <v>140</v>
      </c>
      <c r="B5" s="121"/>
      <c r="C5" s="121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3" sqref="B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11" t="s">
        <v>141</v>
      </c>
      <c r="B1" s="111"/>
      <c r="C1" s="111"/>
    </row>
    <row r="2" spans="1:3" ht="17.25" thickBot="1" thickTop="1">
      <c r="A2" s="21" t="s">
        <v>0</v>
      </c>
      <c r="B2" s="22">
        <v>1400</v>
      </c>
      <c r="C2" s="22">
        <v>1401</v>
      </c>
    </row>
    <row r="3" spans="1:3" ht="17.25" thickBot="1" thickTop="1">
      <c r="A3" s="6" t="s">
        <v>7</v>
      </c>
      <c r="B3" s="17">
        <v>20</v>
      </c>
      <c r="C3" s="17">
        <v>28</v>
      </c>
    </row>
    <row r="4" spans="1:3" ht="16.5" thickBot="1">
      <c r="A4" s="6" t="s">
        <v>8</v>
      </c>
      <c r="B4" s="17">
        <v>1534</v>
      </c>
      <c r="C4" s="17">
        <v>1694</v>
      </c>
    </row>
    <row r="5" spans="1:3" ht="15" customHeight="1" thickBot="1">
      <c r="A5" s="5" t="s">
        <v>9</v>
      </c>
      <c r="B5" s="17">
        <v>683</v>
      </c>
      <c r="C5" s="17">
        <v>683</v>
      </c>
    </row>
    <row r="6" spans="1:3" ht="16.5" thickBot="1">
      <c r="A6" s="6" t="s">
        <v>10</v>
      </c>
      <c r="B6" s="17">
        <v>261</v>
      </c>
      <c r="C6" s="17">
        <v>258</v>
      </c>
    </row>
    <row r="7" spans="1:3" ht="16.5" thickBot="1">
      <c r="A7" s="6" t="s">
        <v>117</v>
      </c>
      <c r="B7" s="17">
        <v>738966</v>
      </c>
      <c r="C7" s="17">
        <v>1262421</v>
      </c>
    </row>
    <row r="8" spans="1:3" ht="16.5" thickBot="1">
      <c r="A8" s="7" t="s">
        <v>118</v>
      </c>
      <c r="B8" s="18">
        <v>47178</v>
      </c>
      <c r="C8" s="18">
        <v>47712</v>
      </c>
    </row>
    <row r="9" spans="1:3" ht="17.25" thickBot="1" thickTop="1">
      <c r="A9" s="114" t="s">
        <v>140</v>
      </c>
      <c r="B9" s="114"/>
      <c r="C9" s="114"/>
    </row>
    <row r="10" spans="1:3" ht="16.5" thickTop="1">
      <c r="A10" s="122" t="s">
        <v>119</v>
      </c>
      <c r="B10" s="122"/>
      <c r="C10" s="122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4">
      <selection activeCell="S11" sqref="S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8515625" style="0" bestFit="1" customWidth="1"/>
    <col min="8" max="10" width="3.7109375" style="0" bestFit="1" customWidth="1"/>
    <col min="11" max="11" width="4.7109375" style="0" customWidth="1"/>
    <col min="12" max="14" width="4.140625" style="0" bestFit="1" customWidth="1"/>
    <col min="15" max="16" width="3.7109375" style="0" bestFit="1" customWidth="1"/>
    <col min="17" max="17" width="4.7109375" style="0" customWidth="1"/>
    <col min="18" max="18" width="4.28125" style="0" customWidth="1"/>
    <col min="19" max="19" width="5.8515625" style="0" customWidth="1"/>
  </cols>
  <sheetData>
    <row r="1" spans="1:19" ht="18.75" thickBot="1">
      <c r="A1" s="132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40.5" customHeight="1" thickBot="1">
      <c r="A2" s="133" t="s">
        <v>11</v>
      </c>
      <c r="B2" s="63" t="s">
        <v>12</v>
      </c>
      <c r="C2" s="124" t="s">
        <v>13</v>
      </c>
      <c r="D2" s="125"/>
      <c r="E2" s="124" t="s">
        <v>14</v>
      </c>
      <c r="F2" s="125"/>
      <c r="G2" s="124" t="s">
        <v>15</v>
      </c>
      <c r="H2" s="125"/>
      <c r="I2" s="124" t="s">
        <v>16</v>
      </c>
      <c r="J2" s="125"/>
      <c r="K2" s="124" t="s">
        <v>17</v>
      </c>
      <c r="L2" s="125"/>
      <c r="M2" s="124" t="s">
        <v>18</v>
      </c>
      <c r="N2" s="125"/>
      <c r="O2" s="124" t="s">
        <v>19</v>
      </c>
      <c r="P2" s="125"/>
      <c r="Q2" s="124" t="s">
        <v>20</v>
      </c>
      <c r="R2" s="135"/>
      <c r="S2" s="133" t="s">
        <v>21</v>
      </c>
    </row>
    <row r="3" spans="1:19" ht="36" customHeight="1" thickBot="1">
      <c r="A3" s="134"/>
      <c r="B3" s="64" t="s">
        <v>22</v>
      </c>
      <c r="C3" s="65" t="s">
        <v>23</v>
      </c>
      <c r="D3" s="64" t="s">
        <v>24</v>
      </c>
      <c r="E3" s="65" t="s">
        <v>23</v>
      </c>
      <c r="F3" s="64" t="s">
        <v>24</v>
      </c>
      <c r="G3" s="65" t="s">
        <v>23</v>
      </c>
      <c r="H3" s="64" t="s">
        <v>24</v>
      </c>
      <c r="I3" s="65" t="s">
        <v>23</v>
      </c>
      <c r="J3" s="64" t="s">
        <v>24</v>
      </c>
      <c r="K3" s="65" t="s">
        <v>23</v>
      </c>
      <c r="L3" s="64" t="s">
        <v>24</v>
      </c>
      <c r="M3" s="65" t="s">
        <v>23</v>
      </c>
      <c r="N3" s="64" t="s">
        <v>24</v>
      </c>
      <c r="O3" s="65" t="s">
        <v>23</v>
      </c>
      <c r="P3" s="64" t="s">
        <v>24</v>
      </c>
      <c r="Q3" s="65" t="s">
        <v>23</v>
      </c>
      <c r="R3" s="66" t="s">
        <v>24</v>
      </c>
      <c r="S3" s="134"/>
    </row>
    <row r="4" spans="1:19" ht="15.75">
      <c r="A4" s="130" t="s">
        <v>25</v>
      </c>
      <c r="B4" s="131"/>
      <c r="C4" s="67"/>
      <c r="D4" s="67"/>
      <c r="E4" s="68"/>
      <c r="F4" s="68"/>
      <c r="G4" s="68">
        <v>4</v>
      </c>
      <c r="H4" s="68">
        <v>0</v>
      </c>
      <c r="I4" s="68">
        <v>2</v>
      </c>
      <c r="J4" s="68">
        <v>0</v>
      </c>
      <c r="K4" s="68">
        <v>581</v>
      </c>
      <c r="L4" s="68">
        <v>114</v>
      </c>
      <c r="M4" s="68">
        <v>187</v>
      </c>
      <c r="N4" s="68">
        <v>41</v>
      </c>
      <c r="O4" s="68">
        <v>28</v>
      </c>
      <c r="P4" s="68">
        <v>2</v>
      </c>
      <c r="Q4" s="68">
        <v>802</v>
      </c>
      <c r="R4" s="69">
        <v>157</v>
      </c>
      <c r="S4" s="70">
        <v>959</v>
      </c>
    </row>
    <row r="5" spans="1:19" ht="15.75">
      <c r="A5" s="123" t="s">
        <v>26</v>
      </c>
      <c r="B5" s="123"/>
      <c r="C5" s="71"/>
      <c r="D5" s="71"/>
      <c r="E5" s="72"/>
      <c r="F5" s="72"/>
      <c r="G5" s="72">
        <v>25</v>
      </c>
      <c r="H5" s="72">
        <v>1</v>
      </c>
      <c r="I5" s="72">
        <v>23</v>
      </c>
      <c r="J5" s="72">
        <v>1</v>
      </c>
      <c r="K5" s="72">
        <v>208</v>
      </c>
      <c r="L5" s="72">
        <v>98</v>
      </c>
      <c r="M5" s="72">
        <v>371</v>
      </c>
      <c r="N5" s="72">
        <v>276</v>
      </c>
      <c r="O5" s="72">
        <v>15</v>
      </c>
      <c r="P5" s="72">
        <v>4</v>
      </c>
      <c r="Q5" s="72">
        <v>642</v>
      </c>
      <c r="R5" s="73">
        <v>380</v>
      </c>
      <c r="S5" s="74">
        <v>1022</v>
      </c>
    </row>
    <row r="6" spans="1:19" ht="15.75">
      <c r="A6" s="123" t="s">
        <v>27</v>
      </c>
      <c r="B6" s="123"/>
      <c r="C6" s="71"/>
      <c r="D6" s="71"/>
      <c r="E6" s="72"/>
      <c r="F6" s="72"/>
      <c r="G6" s="72">
        <v>21</v>
      </c>
      <c r="H6" s="72">
        <v>1</v>
      </c>
      <c r="I6" s="72">
        <v>42</v>
      </c>
      <c r="J6" s="72">
        <v>5</v>
      </c>
      <c r="K6" s="72">
        <v>350</v>
      </c>
      <c r="L6" s="72">
        <v>114</v>
      </c>
      <c r="M6" s="72">
        <v>372</v>
      </c>
      <c r="N6" s="72">
        <v>128</v>
      </c>
      <c r="O6" s="72">
        <v>3</v>
      </c>
      <c r="P6" s="72">
        <v>0</v>
      </c>
      <c r="Q6" s="72">
        <v>788</v>
      </c>
      <c r="R6" s="73">
        <v>248</v>
      </c>
      <c r="S6" s="75">
        <v>1036</v>
      </c>
    </row>
    <row r="7" spans="1:19" ht="15.75">
      <c r="A7" s="123" t="s">
        <v>28</v>
      </c>
      <c r="B7" s="123"/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74"/>
    </row>
    <row r="8" spans="1:19" ht="15.75">
      <c r="A8" s="123" t="s">
        <v>29</v>
      </c>
      <c r="B8" s="123"/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  <c r="S8" s="74"/>
    </row>
    <row r="9" spans="1:19" ht="15.75">
      <c r="A9" s="123" t="s">
        <v>30</v>
      </c>
      <c r="B9" s="123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9"/>
      <c r="S9" s="74"/>
    </row>
    <row r="10" spans="1:19" ht="16.5" thickBot="1">
      <c r="A10" s="127" t="s">
        <v>43</v>
      </c>
      <c r="B10" s="12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  <c r="S10" s="82"/>
    </row>
    <row r="11" spans="1:19" ht="21" customHeight="1" thickBot="1">
      <c r="A11" s="128" t="s">
        <v>20</v>
      </c>
      <c r="B11" s="129"/>
      <c r="C11" s="83"/>
      <c r="D11" s="83"/>
      <c r="E11" s="83"/>
      <c r="F11" s="83"/>
      <c r="G11" s="83">
        <v>50</v>
      </c>
      <c r="H11" s="83">
        <v>2</v>
      </c>
      <c r="I11" s="83">
        <v>67</v>
      </c>
      <c r="J11" s="83">
        <v>6</v>
      </c>
      <c r="K11" s="84">
        <v>1139</v>
      </c>
      <c r="L11" s="83">
        <v>326</v>
      </c>
      <c r="M11" s="83">
        <v>930</v>
      </c>
      <c r="N11" s="83">
        <v>445</v>
      </c>
      <c r="O11" s="83">
        <v>46</v>
      </c>
      <c r="P11" s="83">
        <v>6</v>
      </c>
      <c r="Q11" s="84">
        <v>2232</v>
      </c>
      <c r="R11" s="83">
        <v>785</v>
      </c>
      <c r="S11" s="84">
        <v>3017</v>
      </c>
    </row>
    <row r="12" spans="1:19" ht="17.25" thickBot="1" thickTop="1">
      <c r="A12" s="118" t="s">
        <v>132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6.5" thickTop="1">
      <c r="A13" s="126" t="s">
        <v>142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</sheetData>
  <sheetProtection/>
  <mergeCells count="21">
    <mergeCell ref="G2:H2"/>
    <mergeCell ref="A6:B6"/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A7:B7"/>
    <mergeCell ref="E2:F2"/>
    <mergeCell ref="M2:N2"/>
    <mergeCell ref="A13:S13"/>
    <mergeCell ref="A10:B10"/>
    <mergeCell ref="A11:B11"/>
    <mergeCell ref="C2:D2"/>
    <mergeCell ref="A9:B9"/>
    <mergeCell ref="O2:P2"/>
    <mergeCell ref="A12:S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rightToLeft="1" tabSelected="1" view="pageBreakPreview" zoomScale="145" zoomScaleSheetLayoutView="145" zoomScalePageLayoutView="0" workbookViewId="0" topLeftCell="A16">
      <selection activeCell="C26" sqref="C26"/>
    </sheetView>
  </sheetViews>
  <sheetFormatPr defaultColWidth="9.140625" defaultRowHeight="12.75"/>
  <cols>
    <col min="1" max="1" width="50.7109375" style="14" customWidth="1"/>
    <col min="2" max="2" width="13.00390625" style="33" customWidth="1"/>
    <col min="3" max="3" width="13.00390625" style="32" customWidth="1"/>
    <col min="4" max="4" width="16.7109375" style="14" bestFit="1" customWidth="1"/>
    <col min="5" max="16384" width="9.140625" style="14" customWidth="1"/>
  </cols>
  <sheetData>
    <row r="1" spans="1:3" ht="44.25" customHeight="1" thickBot="1">
      <c r="A1" s="136" t="s">
        <v>143</v>
      </c>
      <c r="B1" s="137"/>
      <c r="C1" s="137"/>
    </row>
    <row r="2" spans="1:3" ht="17.25" thickBot="1" thickTop="1">
      <c r="A2" s="19" t="s">
        <v>0</v>
      </c>
      <c r="B2" s="25">
        <v>1400</v>
      </c>
      <c r="C2" s="25">
        <v>1401</v>
      </c>
    </row>
    <row r="3" spans="1:4" ht="16.5" thickTop="1">
      <c r="A3" s="26" t="s">
        <v>120</v>
      </c>
      <c r="B3" s="85">
        <v>152014</v>
      </c>
      <c r="C3" s="88">
        <v>224774</v>
      </c>
      <c r="D3" s="35"/>
    </row>
    <row r="4" spans="1:4" ht="16.5" thickBot="1">
      <c r="A4" s="9" t="s">
        <v>121</v>
      </c>
      <c r="B4" s="89">
        <v>-160854</v>
      </c>
      <c r="C4" s="89">
        <v>-175881</v>
      </c>
      <c r="D4" s="32"/>
    </row>
    <row r="5" spans="1:3" ht="15.75">
      <c r="A5" s="9" t="s">
        <v>122</v>
      </c>
      <c r="B5" s="85">
        <v>-8840</v>
      </c>
      <c r="C5" s="85">
        <v>48893</v>
      </c>
    </row>
    <row r="6" spans="1:3" ht="15.75">
      <c r="A6" s="9"/>
      <c r="B6" s="85"/>
      <c r="C6" s="85"/>
    </row>
    <row r="7" spans="1:3" ht="15.75">
      <c r="A7" s="11" t="s">
        <v>31</v>
      </c>
      <c r="B7" s="85">
        <v>23081</v>
      </c>
      <c r="C7" s="85">
        <v>47915</v>
      </c>
    </row>
    <row r="8" spans="1:3" ht="19.5" customHeight="1" thickBot="1">
      <c r="A8" s="9" t="s">
        <v>33</v>
      </c>
      <c r="B8" s="89">
        <v>-4319</v>
      </c>
      <c r="C8" s="90">
        <v>-7676</v>
      </c>
    </row>
    <row r="9" spans="1:4" ht="15.75">
      <c r="A9" s="9" t="s">
        <v>36</v>
      </c>
      <c r="B9" s="85">
        <v>18762</v>
      </c>
      <c r="C9" s="85">
        <v>40239</v>
      </c>
      <c r="D9" s="32"/>
    </row>
    <row r="10" spans="1:3" ht="15.75">
      <c r="A10" s="9"/>
      <c r="B10" s="85"/>
      <c r="C10" s="85"/>
    </row>
    <row r="11" spans="1:4" ht="15.75">
      <c r="A11" s="11" t="s">
        <v>123</v>
      </c>
      <c r="B11" s="85">
        <v>4678</v>
      </c>
      <c r="C11" s="85">
        <v>1858</v>
      </c>
      <c r="D11" s="35"/>
    </row>
    <row r="12" spans="1:3" ht="15.75">
      <c r="A12" s="11" t="s">
        <v>37</v>
      </c>
      <c r="B12" s="85">
        <v>173</v>
      </c>
      <c r="C12" s="85">
        <v>105</v>
      </c>
    </row>
    <row r="13" spans="1:3" ht="16.5" thickBot="1">
      <c r="A13" s="9" t="s">
        <v>38</v>
      </c>
      <c r="B13" s="89">
        <v>4077</v>
      </c>
      <c r="C13" s="90">
        <v>3290</v>
      </c>
    </row>
    <row r="14" spans="1:3" ht="15.75">
      <c r="A14" s="9" t="s">
        <v>39</v>
      </c>
      <c r="B14" s="85">
        <v>18850</v>
      </c>
      <c r="C14" s="85">
        <v>94385</v>
      </c>
    </row>
    <row r="15" spans="1:3" ht="15.75">
      <c r="A15" s="37"/>
      <c r="B15" s="85"/>
      <c r="C15" s="85"/>
    </row>
    <row r="16" spans="1:3" ht="15.75">
      <c r="A16" s="37" t="s">
        <v>32</v>
      </c>
      <c r="B16" s="85">
        <v>30874</v>
      </c>
      <c r="C16" s="85">
        <v>34953</v>
      </c>
    </row>
    <row r="17" spans="1:3" ht="15.75">
      <c r="A17" s="37" t="s">
        <v>124</v>
      </c>
      <c r="B17" s="85"/>
      <c r="C17" s="85"/>
    </row>
    <row r="18" spans="1:3" ht="15.75">
      <c r="A18" s="36" t="s">
        <v>125</v>
      </c>
      <c r="B18" s="85">
        <v>-12682</v>
      </c>
      <c r="C18" s="85">
        <v>-25170</v>
      </c>
    </row>
    <row r="19" spans="1:3" ht="15.75">
      <c r="A19" s="36" t="s">
        <v>126</v>
      </c>
      <c r="B19" s="85">
        <v>-11250</v>
      </c>
      <c r="C19" s="85">
        <v>-16132</v>
      </c>
    </row>
    <row r="20" spans="1:3" ht="15.75">
      <c r="A20" s="37" t="s">
        <v>127</v>
      </c>
      <c r="B20" s="85">
        <v>-37532</v>
      </c>
      <c r="C20" s="85">
        <v>-51529</v>
      </c>
    </row>
    <row r="21" spans="1:3" ht="15.75">
      <c r="A21" s="38" t="s">
        <v>128</v>
      </c>
      <c r="B21" s="85">
        <v>-1563</v>
      </c>
      <c r="C21" s="85">
        <v>-6753</v>
      </c>
    </row>
    <row r="22" spans="1:3" ht="15.75">
      <c r="A22" s="38" t="s">
        <v>40</v>
      </c>
      <c r="B22" s="85">
        <v>-724</v>
      </c>
      <c r="C22" s="85">
        <v>-795</v>
      </c>
    </row>
    <row r="23" spans="1:3" ht="16.5" thickBot="1">
      <c r="A23" s="38" t="s">
        <v>129</v>
      </c>
      <c r="B23" s="89"/>
      <c r="C23" s="90"/>
    </row>
    <row r="24" spans="1:3" ht="15.75">
      <c r="A24" s="37" t="s">
        <v>41</v>
      </c>
      <c r="B24" s="85">
        <v>-14027</v>
      </c>
      <c r="C24" s="85">
        <v>28959</v>
      </c>
    </row>
    <row r="25" spans="1:3" ht="16.5" thickBot="1">
      <c r="A25" s="37" t="s">
        <v>42</v>
      </c>
      <c r="B25" s="89"/>
      <c r="C25" s="90"/>
    </row>
    <row r="26" spans="1:3" ht="15.75" customHeight="1" thickBot="1">
      <c r="A26" s="39" t="s">
        <v>34</v>
      </c>
      <c r="B26" s="86">
        <v>-14027</v>
      </c>
      <c r="C26" s="87">
        <v>28959</v>
      </c>
    </row>
    <row r="27" spans="1:3" ht="17.25" thickBot="1" thickTop="1">
      <c r="A27" s="138" t="s">
        <v>132</v>
      </c>
      <c r="B27" s="139"/>
      <c r="C27" s="139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2017-07-24T08:11:40Z</cp:lastPrinted>
  <dcterms:created xsi:type="dcterms:W3CDTF">2010-08-18T05:06:50Z</dcterms:created>
  <dcterms:modified xsi:type="dcterms:W3CDTF">2023-09-27T06:42:02Z</dcterms:modified>
  <cp:category/>
  <cp:version/>
  <cp:contentType/>
  <cp:contentStatus/>
</cp:coreProperties>
</file>