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55" windowHeight="2700" tabRatio="837" activeTab="0"/>
  </bookViews>
  <sheets>
    <sheet name="داراییها" sheetId="1" r:id="rId1"/>
    <sheet name="بدهی ها و حقوق صاحبان سهام" sheetId="2" r:id="rId2"/>
    <sheet name="توزیع بخش اقتصادی" sheetId="3" r:id="rId3"/>
    <sheet name="کیفیت اعتباری" sheetId="4" r:id="rId4"/>
    <sheet name="فعالیتهای ارزی" sheetId="5" r:id="rId5"/>
    <sheet name="بانکداری الکترونیک" sheetId="6" r:id="rId6"/>
    <sheet name="شعب" sheetId="7" r:id="rId7"/>
    <sheet name="نیروی انسانی" sheetId="8" r:id="rId8"/>
    <sheet name="صورت سود و زیان " sheetId="9" r:id="rId9"/>
  </sheets>
  <definedNames>
    <definedName name="_xlnm.Print_Area" localSheetId="8">'صورت سود و زیان '!$A$1:$C$27</definedName>
  </definedNames>
  <calcPr fullCalcOnLoad="1"/>
</workbook>
</file>

<file path=xl/sharedStrings.xml><?xml version="1.0" encoding="utf-8"?>
<sst xmlns="http://schemas.openxmlformats.org/spreadsheetml/2006/main" count="208" uniqueCount="155">
  <si>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</si>
  <si>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</si>
  <si>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</si>
  <si>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</si>
  <si>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</si>
  <si>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</si>
  <si>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</si>
  <si>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</si>
  <si>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</si>
  <si>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</si>
  <si>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</si>
  <si>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</si>
  <si>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</si>
  <si>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</si>
  <si>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</si>
  <si>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</si>
  <si>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</si>
  <si>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</si>
  <si>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</si>
  <si>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</si>
  <si>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</si>
  <si>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</si>
  <si>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</si>
  <si>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</si>
  <si>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</si>
  <si>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</si>
  <si>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</si>
  <si>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</si>
  <si>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</si>
  <si>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</si>
  <si>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</si>
  <si>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</si>
  <si>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هزینه کارمزد</t>
  </si>
  <si>
    <t>سود (زیان) خالص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</si>
  <si>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</si>
  <si>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30 و بیشتر</t>
  </si>
  <si>
    <t>معادل ریالی تعهدات بابت اعتبارات اسنادی ارزی گشایش یافته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</si>
  <si>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</si>
  <si>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</si>
  <si>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</si>
  <si>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</si>
  <si>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</si>
  <si>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</si>
  <si>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</si>
  <si>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</si>
  <si>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</si>
  <si>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تعهدات بابت ضمانت نامه ها و اعتبار اسنادی</t>
  </si>
  <si>
    <t>مبلغ دفتری</t>
  </si>
  <si>
    <t>صنعت</t>
  </si>
  <si>
    <t>مسکن</t>
  </si>
  <si>
    <t>بازرگانی</t>
  </si>
  <si>
    <t>خدمات</t>
  </si>
  <si>
    <t>کشاورزی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</si>
  <si>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</si>
  <si>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</si>
  <si>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</si>
  <si>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</si>
  <si>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</si>
  <si>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</si>
  <si>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</si>
  <si>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</si>
  <si>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</si>
  <si>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</si>
  <si>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</si>
  <si>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</si>
  <si>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</si>
  <si>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</si>
  <si>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</si>
  <si>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</si>
  <si>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</si>
  <si>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</si>
  <si>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</si>
  <si>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</si>
  <si>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</si>
  <si>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</si>
  <si>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</si>
  <si>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 xml:space="preserve">تسهیلات اعطایی </t>
  </si>
  <si>
    <t xml:space="preserve">          شرح</t>
  </si>
  <si>
    <t>دارایی‌ها</t>
  </si>
  <si>
    <t>مطالبات از بانک‌ها و سایر مؤسسات اعتباری</t>
  </si>
  <si>
    <t>تسهيلات اعطايي و مطالبات از اشخاص غیردولتی</t>
  </si>
  <si>
    <t>سرمایه‌گذاری در سهام و سایر اوراق بهادار</t>
  </si>
  <si>
    <t>سایر حساب‌های دریافتنی</t>
  </si>
  <si>
    <t>دارایی‌های ثابت مشهود</t>
  </si>
  <si>
    <t>سایر دارایی‌ها</t>
  </si>
  <si>
    <t>جمع دارایی‌ها</t>
  </si>
  <si>
    <t>مطالبات از شرکت‌های فرعی و وابسته</t>
  </si>
  <si>
    <t>دارایی‌های نامشهود</t>
  </si>
  <si>
    <t xml:space="preserve">    طرف وجوه اداره‌ شده و موارد مشابه</t>
  </si>
  <si>
    <t>بدهی به بانک‌ها و سایر مؤسسات اعتباری</t>
  </si>
  <si>
    <t>بدهی‌ها</t>
  </si>
  <si>
    <t>ذخایر و سایر بدهی‌ها</t>
  </si>
  <si>
    <t>جمع بدهی‌ها</t>
  </si>
  <si>
    <t>حقوق صاحبان سپرده‌های سرمایه‌گذاری</t>
  </si>
  <si>
    <t>سپرده‌های سرمایه‌گذاری مدت‌دار</t>
  </si>
  <si>
    <t>سود پرداختنی سپرده‌های سرمایه‌گذاری مدت‌دار</t>
  </si>
  <si>
    <r>
      <t>جمع حقوق صاحبان سپرده‌های سرمایه</t>
    </r>
    <r>
      <rPr>
        <sz val="10"/>
        <rFont val="B Nazanin"/>
        <family val="0"/>
      </rPr>
      <t>‌</t>
    </r>
    <r>
      <rPr>
        <b/>
        <sz val="10"/>
        <rFont val="B Nazanin"/>
        <family val="0"/>
      </rPr>
      <t>گذاری</t>
    </r>
  </si>
  <si>
    <t>جمع بدهی‌ها و حقوق صاحبان سپرده‌های سرمایه‌گذاری</t>
  </si>
  <si>
    <t>سایر اندوخته‌ها</t>
  </si>
  <si>
    <r>
      <t>مازاد تجدید ارزیابی دارایی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</si>
  <si>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t>جمع بدهی‌ها، حقوق صاحبان سپرده‌های سرمایه‌گذاری و حقوق صاحبان سهام</t>
  </si>
  <si>
    <t>میزان تسهیلات/تعهدات براساس بخش‌های اقتصادی</t>
  </si>
  <si>
    <t>بانک‌ها</t>
  </si>
  <si>
    <t>سرمایه‌گذاری‌ها</t>
  </si>
  <si>
    <t>تعهدات بابت ضمانت‌نامه‌ها و اعتبار اسنادی</t>
  </si>
  <si>
    <t>مشکوک‌الوصول</t>
  </si>
  <si>
    <t>معادل ریالی جمع دارایی‌های ارزی</t>
  </si>
  <si>
    <r>
      <t>معادل ریالی جمع بدهی‌ها و حقوق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گذاران ارزی</t>
    </r>
  </si>
  <si>
    <r>
      <t>معادل ریالی تعهدات بابت ضمانت‌نامه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های ارزی صادره</t>
    </r>
  </si>
  <si>
    <t>كارت‌هاي بانكي صادر شده *</t>
  </si>
  <si>
    <r>
      <t xml:space="preserve">دستگاه‌هاي </t>
    </r>
    <r>
      <rPr>
        <sz val="9"/>
        <rFont val="Times New Roman"/>
        <family val="1"/>
      </rPr>
      <t>POS</t>
    </r>
  </si>
  <si>
    <t xml:space="preserve"> * به غیر از کارت‌های هدیه، خرید و بن کارت </t>
  </si>
  <si>
    <t>هزینه‌های مالی</t>
  </si>
  <si>
    <r>
      <t>جدول 8: تعداد نيروي انساني به تفكيك جنسيت سنوات خدمت و تحصيلات پايان سال 1401</t>
    </r>
    <r>
      <rPr>
        <sz val="11"/>
        <rFont val="B Nazanin"/>
        <family val="0"/>
      </rPr>
      <t>*</t>
    </r>
  </si>
  <si>
    <t>سایر</t>
  </si>
  <si>
    <t/>
  </si>
  <si>
    <t>دارایی های غیر جاری نگهداری شده برای فروش</t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</si>
  <si>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ملت
        (ارقام به ميليارد ريال)
</t>
    </r>
  </si>
  <si>
    <t>مأخذ: تمام آمارهاي اين گزارش براساس اطلاعات ارسالي از جانب بانك ملت است.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</si>
  <si>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سپرده‌های سرمایه‌گذاری و حقوق صاحبان سهام بانک ملت
      (ارقام به ميليارد ريال)
</t>
    </r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</si>
  <si>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</si>
  <si>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ملت
      (ارقام به ميليارد ريال)
</t>
    </r>
  </si>
  <si>
    <t xml:space="preserve"> مأخذ: تمام آمارهاي اين گزارش براساس اطلاعات ارسالي از جانب بانك ملت است.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</si>
  <si>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ملت
                (ارقام به ميلیارد ریال)
</t>
    </r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</si>
  <si>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ملت از فناوري بانكداري الكترونيك</t>
    </r>
  </si>
  <si>
    <t xml:space="preserve">  مأخذ: تمام آمارهاي اين گزارش براساس اطلاعات ارسالي از جانب بانك ملت است.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</si>
  <si>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 xml:space="preserve">: تعداد شعب بانك ملت  </t>
    </r>
  </si>
  <si>
    <t>* سابقه کار در محل بانک ملت محسوب گردد.</t>
  </si>
  <si>
    <t>درآمدهاي تسهیلات اعطایی و سپرده‌گذاری</t>
  </si>
  <si>
    <r>
      <t>هزینه سود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ها</t>
    </r>
  </si>
  <si>
    <r>
      <t>خالص درآمد تسهیلات و سپرده</t>
    </r>
    <r>
      <rPr>
        <b/>
        <sz val="10"/>
        <rFont val="B Nazanin"/>
        <family val="0"/>
      </rPr>
      <t>‌</t>
    </r>
    <r>
      <rPr>
        <sz val="10"/>
        <rFont val="B Nazanin"/>
        <family val="0"/>
      </rPr>
      <t>گذاری</t>
    </r>
  </si>
  <si>
    <t>خالص درآمد کارمزد</t>
  </si>
  <si>
    <t>خالص سود (زیان) سرمایه‌گذاری‌ها</t>
  </si>
  <si>
    <t>خالص سود (زیان) مبادلات و معاملات ارزی</t>
  </si>
  <si>
    <t>سایر درآمدهای عملیاتی</t>
  </si>
  <si>
    <t>جمع درآمدهای عملیاتی</t>
  </si>
  <si>
    <t>سایر درآمدها</t>
  </si>
  <si>
    <t xml:space="preserve">هزینه‌های اداری و عمومی </t>
  </si>
  <si>
    <t>هزینه‌های کارکنان</t>
  </si>
  <si>
    <t>هزینه‌های اداری</t>
  </si>
  <si>
    <t>هزینه مطالبات مشکوک‌الوصول</t>
  </si>
  <si>
    <t>هزینه استهلاک</t>
  </si>
  <si>
    <t>سایر هزینه‌ها</t>
  </si>
  <si>
    <t xml:space="preserve">سود (زیان) قبل از مالیات بر درآمد </t>
  </si>
  <si>
    <t>مالیات بر درآمد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</si>
  <si>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ملت
 (ارقام به ميليارد ريال)
</t>
    </r>
  </si>
  <si>
    <t>241111-</t>
  </si>
  <si>
    <t>95038-</t>
  </si>
  <si>
    <t>146073-</t>
  </si>
  <si>
    <t>12470-</t>
  </si>
  <si>
    <t>23177-</t>
  </si>
  <si>
    <t>4520-</t>
  </si>
  <si>
    <t>363,328-</t>
  </si>
  <si>
    <t>20,779-</t>
  </si>
  <si>
    <t>30,000-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</si>
</sst>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-_ر_ي_ا_ل_ ;_ * #,##0.00\-_ر_ي_ا_ل_ ;_ * &quot;-&quot;??_-_ر_ي_ا_ل_ ;_ @_ "/>
    <numFmt numFmtId="165" formatCode="#,###,,,;\(##,,,\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B Nazanin"/>
      <family val="0"/>
    </font>
    <font>
      <b/>
      <sz val="9"/>
      <name val="B Nazanin"/>
      <family val="0"/>
    </font>
    <font>
      <b/>
      <sz val="9"/>
      <name val="Arial"/>
      <family val="2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1"/>
      <name val="Calibri"/>
      <family val="2"/>
    </font>
    <font>
      <sz val="10.35"/>
      <name val="B Nazanin"/>
      <family val="0"/>
    </font>
    <font>
      <b/>
      <sz val="10.35"/>
      <name val="B Nazanin"/>
      <family val="0"/>
    </font>
    <font>
      <sz val="8.1"/>
      <name val="B Nazanin"/>
      <family val="0"/>
    </font>
    <font>
      <b/>
      <sz val="8.1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/>
      <bottom/>
    </border>
    <border>
      <left style="double"/>
      <right style="thick"/>
      <top/>
      <bottom style="medium"/>
    </border>
    <border>
      <left style="double"/>
      <right style="thick"/>
      <top/>
      <bottom style="double"/>
    </border>
    <border>
      <left/>
      <right style="thick"/>
      <top/>
      <bottom style="medium"/>
    </border>
    <border>
      <left/>
      <right style="thick"/>
      <top/>
      <bottom/>
    </border>
    <border>
      <left style="double"/>
      <right style="thick"/>
      <top style="double"/>
      <bottom/>
    </border>
    <border>
      <left style="thick"/>
      <right style="thick"/>
      <top/>
      <bottom/>
    </border>
    <border>
      <left style="double"/>
      <right style="thick"/>
      <top style="double"/>
      <bottom style="double"/>
    </border>
    <border>
      <left/>
      <right style="thick"/>
      <top style="double"/>
      <bottom style="double"/>
    </border>
    <border>
      <left/>
      <right/>
      <top style="double"/>
      <bottom style="double"/>
    </border>
    <border>
      <left style="double"/>
      <right/>
      <top/>
      <bottom/>
    </border>
    <border>
      <left style="double"/>
      <right/>
      <top/>
      <bottom style="medium"/>
    </border>
    <border>
      <left style="medium"/>
      <right style="medium"/>
      <top/>
      <bottom/>
    </border>
    <border>
      <left/>
      <right style="thick"/>
      <top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 style="double"/>
      <right/>
      <top style="medium"/>
      <bottom style="medium"/>
    </border>
    <border>
      <left/>
      <right/>
      <top/>
      <bottom style="medium"/>
    </border>
    <border>
      <left/>
      <right style="double"/>
      <top/>
      <bottom style="medium"/>
    </border>
    <border>
      <left/>
      <right style="double"/>
      <top/>
      <bottom style="double"/>
    </border>
    <border>
      <left style="medium"/>
      <right style="thin"/>
      <top style="double"/>
      <bottom style="thin"/>
    </border>
    <border>
      <left style="medium"/>
      <right style="thin"/>
      <top style="medium"/>
      <bottom style="double"/>
    </border>
    <border>
      <left/>
      <right style="thick"/>
      <top style="double"/>
      <bottom style="medium"/>
    </border>
    <border>
      <left/>
      <right style="medium"/>
      <top/>
      <bottom style="double"/>
    </border>
    <border>
      <left style="thick"/>
      <right style="thick"/>
      <top/>
      <bottom style="medium"/>
    </border>
    <border>
      <left style="thick"/>
      <right style="thick"/>
      <top style="medium"/>
      <bottom style="double"/>
    </border>
    <border>
      <left/>
      <right style="thick"/>
      <top style="medium"/>
      <bottom style="double"/>
    </border>
    <border>
      <left style="thick"/>
      <right style="thick"/>
      <top style="medium"/>
      <bottom style="medium"/>
    </border>
    <border>
      <left/>
      <right style="thick"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 style="thick"/>
      <right/>
      <top style="double"/>
      <bottom style="double"/>
    </border>
    <border>
      <left style="thick"/>
      <right style="medium"/>
      <top style="medium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double"/>
    </border>
    <border>
      <left style="thick"/>
      <right/>
      <top style="double"/>
      <bottom style="medium"/>
    </border>
    <border>
      <left style="thick"/>
      <right style="double"/>
      <top style="double"/>
      <bottom/>
    </border>
    <border>
      <left style="thick"/>
      <right style="double"/>
      <top/>
      <bottom style="double"/>
    </border>
    <border>
      <left style="medium"/>
      <right/>
      <top style="medium"/>
      <bottom style="medium"/>
    </border>
    <border>
      <left style="double"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 readingOrder="2"/>
    </xf>
    <xf numFmtId="0" fontId="5" fillId="0" borderId="11" xfId="0" applyFont="1" applyBorder="1" applyAlignment="1">
      <alignment horizontal="justify" wrapText="1" readingOrder="2"/>
    </xf>
    <xf numFmtId="0" fontId="5" fillId="0" borderId="12" xfId="0" applyFont="1" applyBorder="1" applyAlignment="1">
      <alignment horizontal="justify" wrapText="1" readingOrder="2"/>
    </xf>
    <xf numFmtId="3" fontId="6" fillId="0" borderId="13" xfId="0" applyNumberFormat="1" applyFont="1" applyBorder="1" applyAlignment="1">
      <alignment horizontal="center" wrapText="1" readingOrder="2"/>
    </xf>
    <xf numFmtId="3" fontId="6" fillId="0" borderId="14" xfId="0" applyNumberFormat="1" applyFont="1" applyBorder="1" applyAlignment="1">
      <alignment horizontal="center" wrapText="1" readingOrder="2"/>
    </xf>
    <xf numFmtId="0" fontId="8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 readingOrder="2"/>
    </xf>
    <xf numFmtId="0" fontId="5" fillId="0" borderId="10" xfId="0" applyFont="1" applyBorder="1" applyAlignment="1">
      <alignment horizontal="right" vertical="center" wrapText="1" readingOrder="2"/>
    </xf>
    <xf numFmtId="0" fontId="2" fillId="0" borderId="10" xfId="0" applyFont="1" applyBorder="1" applyAlignment="1">
      <alignment horizontal="right" vertical="center" wrapText="1" readingOrder="2"/>
    </xf>
    <xf numFmtId="0" fontId="5" fillId="0" borderId="10" xfId="0" applyFont="1" applyBorder="1" applyAlignment="1">
      <alignment horizontal="justify"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vertical="center" wrapText="1" readingOrder="2"/>
    </xf>
    <xf numFmtId="3" fontId="0" fillId="0" borderId="0" xfId="0" applyNumberFormat="1" applyAlignment="1">
      <alignment/>
    </xf>
    <xf numFmtId="0" fontId="5" fillId="0" borderId="15" xfId="0" applyFont="1" applyBorder="1" applyAlignment="1">
      <alignment horizontal="justify" vertical="top" wrapText="1" readingOrder="2"/>
    </xf>
    <xf numFmtId="3" fontId="6" fillId="0" borderId="16" xfId="0" applyNumberFormat="1" applyFont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vertical="center" wrapText="1" readingOrder="2"/>
    </xf>
    <xf numFmtId="1" fontId="3" fillId="33" borderId="18" xfId="0" applyNumberFormat="1" applyFont="1" applyFill="1" applyBorder="1" applyAlignment="1">
      <alignment horizontal="center" vertical="center" wrapText="1" readingOrder="2"/>
    </xf>
    <xf numFmtId="0" fontId="2" fillId="33" borderId="17" xfId="0" applyFont="1" applyFill="1" applyBorder="1" applyAlignment="1">
      <alignment horizontal="center" wrapText="1" readingOrder="2"/>
    </xf>
    <xf numFmtId="0" fontId="3" fillId="33" borderId="18" xfId="0" applyFont="1" applyFill="1" applyBorder="1" applyAlignment="1">
      <alignment horizontal="center" wrapText="1" readingOrder="2"/>
    </xf>
    <xf numFmtId="0" fontId="3" fillId="33" borderId="17" xfId="0" applyFont="1" applyFill="1" applyBorder="1" applyAlignment="1">
      <alignment horizontal="center" wrapText="1" readingOrder="2"/>
    </xf>
    <xf numFmtId="0" fontId="7" fillId="33" borderId="17" xfId="0" applyFont="1" applyFill="1" applyBorder="1" applyAlignment="1">
      <alignment horizontal="center" wrapText="1" readingOrder="2"/>
    </xf>
    <xf numFmtId="0" fontId="5" fillId="0" borderId="11" xfId="0" applyFont="1" applyBorder="1" applyAlignment="1">
      <alignment horizontal="justify" vertical="top" wrapText="1" readingOrder="2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 vertical="top" wrapText="1" indent="1" readingOrder="2"/>
    </xf>
    <xf numFmtId="0" fontId="5" fillId="0" borderId="10" xfId="0" applyFont="1" applyBorder="1" applyAlignment="1">
      <alignment horizontal="right" vertical="center" wrapText="1" indent="1" readingOrder="2"/>
    </xf>
    <xf numFmtId="0" fontId="2" fillId="0" borderId="20" xfId="0" applyFont="1" applyBorder="1" applyAlignment="1">
      <alignment horizontal="right" vertical="top" wrapText="1" readingOrder="2"/>
    </xf>
    <xf numFmtId="0" fontId="2" fillId="0" borderId="21" xfId="0" applyFont="1" applyBorder="1" applyAlignment="1">
      <alignment horizontal="right" vertical="top" wrapText="1" readingOrder="2"/>
    </xf>
    <xf numFmtId="3" fontId="6" fillId="0" borderId="13" xfId="0" applyNumberFormat="1" applyFont="1" applyBorder="1" applyAlignment="1">
      <alignment horizontal="center" vertical="center" wrapText="1" readingOrder="2"/>
    </xf>
    <xf numFmtId="3" fontId="6" fillId="0" borderId="22" xfId="0" applyNumberFormat="1" applyFont="1" applyBorder="1" applyAlignment="1">
      <alignment horizontal="center" wrapText="1" readingOrder="2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0" fontId="11" fillId="0" borderId="0" xfId="58" applyFont="1" applyAlignment="1" applyProtection="1">
      <alignment horizontal="right" vertical="top"/>
      <protection/>
    </xf>
    <xf numFmtId="0" fontId="11" fillId="0" borderId="0" xfId="58" applyFont="1" applyAlignment="1" applyProtection="1">
      <alignment horizontal="center" vertical="top"/>
      <protection/>
    </xf>
    <xf numFmtId="0" fontId="13" fillId="0" borderId="0" xfId="58" applyFont="1" applyAlignment="1" applyProtection="1">
      <alignment horizontal="right" vertical="top"/>
      <protection/>
    </xf>
    <xf numFmtId="0" fontId="10" fillId="0" borderId="0" xfId="58" applyAlignment="1" applyProtection="1">
      <alignment horizontal="right" vertical="top"/>
      <protection/>
    </xf>
    <xf numFmtId="0" fontId="12" fillId="0" borderId="0" xfId="58" applyFont="1" applyAlignment="1" applyProtection="1">
      <alignment horizontal="right" vertical="top"/>
      <protection/>
    </xf>
    <xf numFmtId="0" fontId="14" fillId="0" borderId="0" xfId="58" applyFont="1" applyAlignment="1" applyProtection="1">
      <alignment horizontal="right" vertical="top"/>
      <protection/>
    </xf>
    <xf numFmtId="0" fontId="12" fillId="0" borderId="0" xfId="58" applyFont="1" applyBorder="1" applyAlignment="1" applyProtection="1">
      <alignment horizontal="center" vertical="top"/>
      <protection/>
    </xf>
    <xf numFmtId="3" fontId="5" fillId="0" borderId="0" xfId="0" applyNumberFormat="1" applyFont="1" applyAlignment="1">
      <alignment/>
    </xf>
    <xf numFmtId="3" fontId="6" fillId="0" borderId="24" xfId="0" applyNumberFormat="1" applyFont="1" applyBorder="1" applyAlignment="1">
      <alignment horizontal="center" wrapText="1" readingOrder="2"/>
    </xf>
    <xf numFmtId="3" fontId="6" fillId="0" borderId="14" xfId="0" applyNumberFormat="1" applyFont="1" applyBorder="1" applyAlignment="1">
      <alignment horizontal="center" wrapText="1" readingOrder="1"/>
    </xf>
    <xf numFmtId="3" fontId="6" fillId="0" borderId="25" xfId="0" applyNumberFormat="1" applyFont="1" applyBorder="1" applyAlignment="1">
      <alignment horizontal="center" wrapText="1" readingOrder="1"/>
    </xf>
    <xf numFmtId="3" fontId="6" fillId="0" borderId="26" xfId="0" applyNumberFormat="1" applyFont="1" applyBorder="1" applyAlignment="1">
      <alignment horizontal="center" wrapText="1" readingOrder="1"/>
    </xf>
    <xf numFmtId="3" fontId="6" fillId="0" borderId="13" xfId="0" applyNumberFormat="1" applyFont="1" applyBorder="1" applyAlignment="1">
      <alignment horizontal="center" wrapText="1" readingOrder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justify" vertical="top" wrapText="1" readingOrder="2"/>
    </xf>
    <xf numFmtId="0" fontId="2" fillId="0" borderId="20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2" fillId="0" borderId="29" xfId="0" applyFont="1" applyBorder="1" applyAlignment="1">
      <alignment horizontal="right" readingOrder="2"/>
    </xf>
    <xf numFmtId="3" fontId="6" fillId="0" borderId="16" xfId="0" applyNumberFormat="1" applyFont="1" applyBorder="1" applyAlignment="1">
      <alignment horizontal="right" indent="1"/>
    </xf>
    <xf numFmtId="3" fontId="6" fillId="0" borderId="16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wrapText="1" readingOrder="1"/>
    </xf>
    <xf numFmtId="3" fontId="6" fillId="0" borderId="30" xfId="0" applyNumberFormat="1" applyFont="1" applyBorder="1" applyAlignment="1">
      <alignment horizontal="center" wrapText="1" readingOrder="1"/>
    </xf>
    <xf numFmtId="3" fontId="6" fillId="0" borderId="31" xfId="0" applyNumberFormat="1" applyFont="1" applyBorder="1" applyAlignment="1">
      <alignment horizontal="center" wrapText="1" readingOrder="2"/>
    </xf>
    <xf numFmtId="3" fontId="6" fillId="0" borderId="23" xfId="0" applyNumberFormat="1" applyFont="1" applyBorder="1" applyAlignment="1">
      <alignment horizontal="center" wrapText="1" readingOrder="2"/>
    </xf>
    <xf numFmtId="3" fontId="6" fillId="0" borderId="32" xfId="0" applyNumberFormat="1" applyFont="1" applyBorder="1" applyAlignment="1">
      <alignment horizontal="center" wrapText="1" readingOrder="2"/>
    </xf>
    <xf numFmtId="3" fontId="6" fillId="0" borderId="33" xfId="0" applyNumberFormat="1" applyFont="1" applyBorder="1" applyAlignment="1">
      <alignment horizontal="center" vertical="center" wrapText="1" readingOrder="2"/>
    </xf>
    <xf numFmtId="3" fontId="6" fillId="0" borderId="34" xfId="0" applyNumberFormat="1" applyFont="1" applyBorder="1" applyAlignment="1">
      <alignment horizontal="center" vertical="center" wrapText="1" readingOrder="2"/>
    </xf>
    <xf numFmtId="0" fontId="5" fillId="33" borderId="35" xfId="0" applyFont="1" applyFill="1" applyBorder="1" applyAlignment="1">
      <alignment horizontal="center" vertical="center" textRotation="180" wrapText="1" readingOrder="2"/>
    </xf>
    <xf numFmtId="0" fontId="5" fillId="33" borderId="23" xfId="0" applyFont="1" applyFill="1" applyBorder="1" applyAlignment="1">
      <alignment horizontal="center" vertical="center" textRotation="180" wrapText="1" readingOrder="2"/>
    </xf>
    <xf numFmtId="0" fontId="5" fillId="33" borderId="36" xfId="0" applyFont="1" applyFill="1" applyBorder="1" applyAlignment="1">
      <alignment horizontal="center" vertical="center" textRotation="180" wrapText="1" readingOrder="2"/>
    </xf>
    <xf numFmtId="0" fontId="3" fillId="33" borderId="18" xfId="0" applyFont="1" applyFill="1" applyBorder="1" applyAlignment="1">
      <alignment horizontal="center" vertical="center" wrapText="1" readingOrder="2"/>
    </xf>
    <xf numFmtId="0" fontId="5" fillId="0" borderId="15" xfId="0" applyFont="1" applyBorder="1" applyAlignment="1">
      <alignment horizontal="justify" vertical="center" wrapText="1" readingOrder="2"/>
    </xf>
    <xf numFmtId="3" fontId="5" fillId="0" borderId="14" xfId="42" applyNumberFormat="1" applyFont="1" applyBorder="1" applyAlignment="1">
      <alignment horizontal="center" vertical="center" wrapText="1" readingOrder="2"/>
    </xf>
    <xf numFmtId="3" fontId="6" fillId="0" borderId="37" xfId="42" applyNumberFormat="1" applyFont="1" applyBorder="1" applyAlignment="1">
      <alignment horizontal="center" vertical="center" wrapText="1" readingOrder="2"/>
    </xf>
    <xf numFmtId="3" fontId="6" fillId="0" borderId="14" xfId="42" applyNumberFormat="1" applyFont="1" applyBorder="1" applyAlignment="1">
      <alignment horizontal="center" vertical="center" wrapText="1" readingOrder="2"/>
    </xf>
    <xf numFmtId="3" fontId="6" fillId="0" borderId="13" xfId="42" applyNumberFormat="1" applyFont="1" applyBorder="1" applyAlignment="1">
      <alignment horizontal="center" vertical="center" wrapText="1" readingOrder="2"/>
    </xf>
    <xf numFmtId="3" fontId="6" fillId="0" borderId="38" xfId="42" applyNumberFormat="1" applyFont="1" applyBorder="1" applyAlignment="1">
      <alignment horizontal="center" vertical="center" wrapText="1" readingOrder="2"/>
    </xf>
    <xf numFmtId="3" fontId="6" fillId="0" borderId="37" xfId="42" applyNumberFormat="1" applyFont="1" applyBorder="1" applyAlignment="1">
      <alignment horizontal="center" vertical="center" wrapText="1" readingOrder="1"/>
    </xf>
    <xf numFmtId="3" fontId="6" fillId="0" borderId="13" xfId="42" applyNumberFormat="1" applyFont="1" applyBorder="1" applyAlignment="1">
      <alignment horizontal="center" vertical="center" wrapText="1" readingOrder="1"/>
    </xf>
    <xf numFmtId="3" fontId="5" fillId="0" borderId="14" xfId="42" applyNumberFormat="1" applyFont="1" applyBorder="1" applyAlignment="1">
      <alignment horizontal="center" vertical="center" wrapText="1" readingOrder="1"/>
    </xf>
    <xf numFmtId="3" fontId="6" fillId="0" borderId="14" xfId="42" applyNumberFormat="1" applyFont="1" applyBorder="1" applyAlignment="1">
      <alignment horizontal="center" vertical="center" wrapText="1" readingOrder="1"/>
    </xf>
    <xf numFmtId="3" fontId="6" fillId="0" borderId="39" xfId="42" applyNumberFormat="1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right" vertical="top" wrapText="1" readingOrder="2"/>
    </xf>
    <xf numFmtId="3" fontId="6" fillId="0" borderId="16" xfId="42" applyNumberFormat="1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right" vertical="top" wrapText="1" indent="1" readingOrder="2"/>
    </xf>
    <xf numFmtId="3" fontId="6" fillId="0" borderId="40" xfId="42" applyNumberFormat="1" applyFont="1" applyBorder="1" applyAlignment="1">
      <alignment horizontal="center" vertical="center" wrapText="1" readingOrder="2"/>
    </xf>
    <xf numFmtId="3" fontId="6" fillId="0" borderId="41" xfId="42" applyNumberFormat="1" applyFont="1" applyBorder="1" applyAlignment="1">
      <alignment horizontal="center" vertical="center" wrapText="1" readingOrder="2"/>
    </xf>
    <xf numFmtId="0" fontId="2" fillId="0" borderId="20" xfId="0" applyFont="1" applyFill="1" applyBorder="1" applyAlignment="1">
      <alignment horizontal="right" vertical="top" wrapText="1" readingOrder="2"/>
    </xf>
    <xf numFmtId="0" fontId="5" fillId="0" borderId="20" xfId="0" applyFont="1" applyFill="1" applyBorder="1" applyAlignment="1">
      <alignment horizontal="right" vertical="top" wrapText="1" indent="1" readingOrder="2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right"/>
    </xf>
    <xf numFmtId="0" fontId="0" fillId="0" borderId="42" xfId="0" applyBorder="1" applyAlignment="1">
      <alignment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right" vertical="center" readingOrder="2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right" wrapText="1"/>
    </xf>
    <xf numFmtId="0" fontId="5" fillId="0" borderId="45" xfId="0" applyFont="1" applyBorder="1" applyAlignment="1">
      <alignment horizontal="center" wrapText="1" readingOrder="2"/>
    </xf>
    <xf numFmtId="0" fontId="5" fillId="0" borderId="24" xfId="0" applyFont="1" applyBorder="1" applyAlignment="1">
      <alignment horizontal="center" wrapText="1" readingOrder="2"/>
    </xf>
    <xf numFmtId="0" fontId="5" fillId="33" borderId="46" xfId="0" applyFont="1" applyFill="1" applyBorder="1" applyAlignment="1">
      <alignment horizontal="center" vertical="center" textRotation="180" wrapText="1" readingOrder="2"/>
    </xf>
    <xf numFmtId="0" fontId="5" fillId="33" borderId="47" xfId="0" applyFont="1" applyFill="1" applyBorder="1" applyAlignment="1">
      <alignment horizontal="center" vertical="center" textRotation="180" wrapText="1" readingOrder="2"/>
    </xf>
    <xf numFmtId="0" fontId="5" fillId="33" borderId="48" xfId="0" applyFont="1" applyFill="1" applyBorder="1" applyAlignment="1">
      <alignment horizontal="center" vertical="center" textRotation="180" wrapText="1" readingOrder="2"/>
    </xf>
    <xf numFmtId="0" fontId="5" fillId="33" borderId="35" xfId="0" applyFont="1" applyFill="1" applyBorder="1" applyAlignment="1">
      <alignment horizontal="center" vertical="center" textRotation="180" wrapText="1" readingOrder="2"/>
    </xf>
    <xf numFmtId="0" fontId="5" fillId="33" borderId="49" xfId="0" applyFont="1" applyFill="1" applyBorder="1" applyAlignment="1">
      <alignment horizontal="center" vertical="center" textRotation="180" wrapText="1" readingOrder="2"/>
    </xf>
    <xf numFmtId="0" fontId="5" fillId="33" borderId="50" xfId="0" applyFont="1" applyFill="1" applyBorder="1" applyAlignment="1">
      <alignment horizontal="center" vertical="center" textRotation="180" wrapText="1" readingOrder="2"/>
    </xf>
    <xf numFmtId="0" fontId="5" fillId="0" borderId="28" xfId="0" applyFont="1" applyBorder="1" applyAlignment="1">
      <alignment horizontal="center" wrapText="1" readingOrder="2"/>
    </xf>
    <xf numFmtId="0" fontId="5" fillId="0" borderId="43" xfId="0" applyFont="1" applyBorder="1" applyAlignment="1">
      <alignment horizontal="center" wrapText="1" readingOrder="2"/>
    </xf>
    <xf numFmtId="0" fontId="5" fillId="0" borderId="51" xfId="0" applyFont="1" applyBorder="1" applyAlignment="1">
      <alignment horizontal="center" wrapText="1" readingOrder="2"/>
    </xf>
    <xf numFmtId="0" fontId="2" fillId="0" borderId="52" xfId="0" applyFont="1" applyBorder="1" applyAlignment="1">
      <alignment horizontal="center" wrapText="1" readingOrder="2"/>
    </xf>
    <xf numFmtId="0" fontId="2" fillId="0" borderId="42" xfId="0" applyFont="1" applyBorder="1" applyAlignment="1">
      <alignment horizontal="center" wrapText="1" readingOrder="2"/>
    </xf>
    <xf numFmtId="0" fontId="5" fillId="0" borderId="43" xfId="0" applyFont="1" applyBorder="1" applyAlignment="1">
      <alignment horizontal="right" readingOrder="2"/>
    </xf>
    <xf numFmtId="165" fontId="5" fillId="0" borderId="42" xfId="0" applyNumberFormat="1" applyFont="1" applyBorder="1" applyAlignment="1">
      <alignment horizontal="center" vertical="center" wrapText="1"/>
    </xf>
    <xf numFmtId="165" fontId="5" fillId="0" borderId="4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rightToLeft="1" tabSelected="1" view="pageBreakPreview" zoomScale="130" zoomScaleSheetLayoutView="130" zoomScalePageLayoutView="0" workbookViewId="0" topLeftCell="A1">
      <selection activeCell="C17" sqref="C17"/>
    </sheetView>
  </sheetViews>
  <sheetFormatPr defaultColWidth="9.140625" defaultRowHeight="12.75"/>
  <cols>
    <col min="1" max="1" width="46.140625" style="0" customWidth="1"/>
    <col min="2" max="2" width="11.140625" style="15" customWidth="1"/>
    <col min="3" max="3" width="13.57421875" style="15" customWidth="1"/>
    <col min="4" max="4" width="17.57421875" style="0" bestFit="1" customWidth="1"/>
  </cols>
  <sheetData>
    <row r="1" spans="1:3" ht="42.75" customHeight="1" thickBot="1">
      <c r="A1" s="83" t="s">
        <v>117</v>
      </c>
      <c r="B1" s="83"/>
      <c r="C1" s="83"/>
    </row>
    <row r="2" spans="1:3" ht="17.25" thickBot="1" thickTop="1">
      <c r="A2" s="18" t="s">
        <v>0</v>
      </c>
      <c r="B2" s="19">
        <v>1400</v>
      </c>
      <c r="C2" s="19">
        <v>1401</v>
      </c>
    </row>
    <row r="3" spans="1:3" ht="16.5" thickTop="1">
      <c r="A3" s="11" t="s">
        <v>78</v>
      </c>
      <c r="B3" s="5"/>
      <c r="C3" s="41"/>
    </row>
    <row r="4" spans="1:3" ht="15.75">
      <c r="A4" s="27" t="s">
        <v>57</v>
      </c>
      <c r="B4" s="5">
        <v>315181</v>
      </c>
      <c r="C4" s="5">
        <v>424005</v>
      </c>
    </row>
    <row r="5" spans="1:3" ht="15.75">
      <c r="A5" s="27" t="s">
        <v>79</v>
      </c>
      <c r="B5" s="5">
        <v>1128473</v>
      </c>
      <c r="C5" s="5">
        <v>1097641</v>
      </c>
    </row>
    <row r="6" spans="1:3" ht="15.75">
      <c r="A6" s="27" t="s">
        <v>58</v>
      </c>
      <c r="B6" s="5">
        <v>159983</v>
      </c>
      <c r="C6" s="5">
        <v>203918</v>
      </c>
    </row>
    <row r="7" spans="1:3" ht="15.75">
      <c r="A7" s="27" t="s">
        <v>59</v>
      </c>
      <c r="B7" s="5">
        <v>3263338</v>
      </c>
      <c r="C7" s="5">
        <v>3883641</v>
      </c>
    </row>
    <row r="8" spans="1:3" ht="15.75">
      <c r="A8" s="27" t="s">
        <v>80</v>
      </c>
      <c r="B8" s="5">
        <v>3814941</v>
      </c>
      <c r="C8" s="5">
        <v>6011204</v>
      </c>
    </row>
    <row r="9" spans="1:3" ht="14.25" customHeight="1">
      <c r="A9" s="27" t="s">
        <v>81</v>
      </c>
      <c r="B9" s="5">
        <v>206111</v>
      </c>
      <c r="C9" s="5">
        <v>475349</v>
      </c>
    </row>
    <row r="10" spans="1:3" ht="14.25" customHeight="1">
      <c r="A10" s="27" t="s">
        <v>86</v>
      </c>
      <c r="B10" s="5">
        <v>37242</v>
      </c>
      <c r="C10" s="5">
        <v>130567</v>
      </c>
    </row>
    <row r="11" spans="1:3" ht="16.5" customHeight="1">
      <c r="A11" s="27" t="s">
        <v>82</v>
      </c>
      <c r="B11" s="5">
        <v>63139</v>
      </c>
      <c r="C11" s="5">
        <v>132926</v>
      </c>
    </row>
    <row r="12" spans="1:3" ht="16.5" customHeight="1">
      <c r="A12" s="27" t="s">
        <v>116</v>
      </c>
      <c r="B12" s="5">
        <v>27952</v>
      </c>
      <c r="C12" s="5">
        <v>17057</v>
      </c>
    </row>
    <row r="13" spans="1:3" ht="15.75">
      <c r="A13" s="27" t="s">
        <v>83</v>
      </c>
      <c r="B13" s="5">
        <v>207726</v>
      </c>
      <c r="C13" s="5">
        <v>217492</v>
      </c>
    </row>
    <row r="14" spans="1:3" ht="15.75">
      <c r="A14" s="27" t="s">
        <v>87</v>
      </c>
      <c r="B14" s="5">
        <v>18586</v>
      </c>
      <c r="C14" s="5">
        <v>20327</v>
      </c>
    </row>
    <row r="15" spans="1:3" ht="15.75">
      <c r="A15" s="27" t="s">
        <v>60</v>
      </c>
      <c r="B15" s="5">
        <v>574871</v>
      </c>
      <c r="C15" s="5">
        <v>1003833</v>
      </c>
    </row>
    <row r="16" spans="1:3" ht="18.75" customHeight="1" thickBot="1">
      <c r="A16" s="27" t="s">
        <v>84</v>
      </c>
      <c r="B16" s="5">
        <f>271182</f>
        <v>271182</v>
      </c>
      <c r="C16" s="5">
        <f>329067</f>
        <v>329067</v>
      </c>
    </row>
    <row r="17" spans="1:3" ht="16.5" thickBot="1">
      <c r="A17" s="9" t="s">
        <v>85</v>
      </c>
      <c r="B17" s="42">
        <v>10088725</v>
      </c>
      <c r="C17" s="42">
        <v>13947027</v>
      </c>
    </row>
    <row r="18" spans="1:3" ht="15.75">
      <c r="A18" s="9" t="s">
        <v>1</v>
      </c>
      <c r="B18" s="13"/>
      <c r="C18" s="13"/>
    </row>
    <row r="19" spans="1:3" ht="12.75" customHeight="1">
      <c r="A19" s="14" t="s">
        <v>2</v>
      </c>
      <c r="B19" s="31">
        <v>676434</v>
      </c>
      <c r="C19" s="31">
        <v>848668</v>
      </c>
    </row>
    <row r="20" spans="1:3" ht="15.75">
      <c r="A20" s="10" t="s">
        <v>61</v>
      </c>
      <c r="B20" s="31">
        <v>705866</v>
      </c>
      <c r="C20" s="31">
        <v>1159373</v>
      </c>
    </row>
    <row r="21" spans="1:3" ht="15.75">
      <c r="A21" s="12" t="s">
        <v>62</v>
      </c>
      <c r="B21" s="31">
        <v>1106697</v>
      </c>
      <c r="C21" s="31">
        <v>1250294</v>
      </c>
    </row>
    <row r="22" spans="1:3" ht="16.5" thickBot="1">
      <c r="A22" s="12" t="s">
        <v>88</v>
      </c>
      <c r="B22" s="31">
        <v>465509</v>
      </c>
      <c r="C22" s="31">
        <v>558472</v>
      </c>
    </row>
    <row r="23" spans="1:3" ht="16.5" customHeight="1" thickTop="1">
      <c r="A23" s="84" t="s">
        <v>118</v>
      </c>
      <c r="B23" s="84"/>
      <c r="C23" s="84"/>
    </row>
  </sheetData>
  <sheetProtection/>
  <mergeCells count="2">
    <mergeCell ref="A1:C1"/>
    <mergeCell ref="A23:C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10" zoomScaleSheetLayoutView="110" zoomScalePageLayoutView="0" workbookViewId="0" topLeftCell="A1">
      <selection activeCell="E14" sqref="E14"/>
    </sheetView>
  </sheetViews>
  <sheetFormatPr defaultColWidth="9.140625" defaultRowHeight="12.75"/>
  <cols>
    <col min="1" max="1" width="52.28125" style="0" bestFit="1" customWidth="1"/>
    <col min="2" max="2" width="10.7109375" style="0" customWidth="1"/>
    <col min="3" max="3" width="11.0039062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85" t="s">
        <v>119</v>
      </c>
      <c r="B1" s="86"/>
      <c r="C1" s="86"/>
    </row>
    <row r="2" spans="1:3" ht="17.25" thickBot="1" thickTop="1">
      <c r="A2" s="20" t="s">
        <v>0</v>
      </c>
      <c r="B2" s="19">
        <v>1400</v>
      </c>
      <c r="C2" s="19">
        <v>1401</v>
      </c>
    </row>
    <row r="3" spans="1:3" ht="16.5" thickTop="1">
      <c r="A3" s="76" t="s">
        <v>90</v>
      </c>
      <c r="B3" s="68"/>
      <c r="C3" s="77"/>
    </row>
    <row r="4" spans="1:3" ht="19.5" customHeight="1">
      <c r="A4" s="78" t="s">
        <v>89</v>
      </c>
      <c r="B4" s="68">
        <v>1019119</v>
      </c>
      <c r="C4" s="77">
        <v>1181896</v>
      </c>
    </row>
    <row r="5" spans="1:3" ht="15.75">
      <c r="A5" s="78" t="s">
        <v>63</v>
      </c>
      <c r="B5" s="68">
        <v>6245960</v>
      </c>
      <c r="C5" s="77">
        <v>9153412</v>
      </c>
    </row>
    <row r="6" spans="1:3" ht="15.75">
      <c r="A6" s="78" t="s">
        <v>64</v>
      </c>
      <c r="B6" s="68">
        <v>399</v>
      </c>
      <c r="C6" s="77">
        <v>780</v>
      </c>
    </row>
    <row r="7" spans="1:3" ht="15.75">
      <c r="A7" s="78" t="s">
        <v>65</v>
      </c>
      <c r="B7" s="68">
        <v>0</v>
      </c>
      <c r="C7" s="77">
        <v>0</v>
      </c>
    </row>
    <row r="8" spans="1:3" ht="15.75">
      <c r="A8" s="78" t="s">
        <v>74</v>
      </c>
      <c r="B8" s="68">
        <v>145266</v>
      </c>
      <c r="C8" s="77">
        <v>74145</v>
      </c>
    </row>
    <row r="9" spans="1:5" ht="15.75" customHeight="1">
      <c r="A9" s="78" t="s">
        <v>91</v>
      </c>
      <c r="B9" s="68">
        <v>1809560</v>
      </c>
      <c r="C9" s="77">
        <v>2204637</v>
      </c>
      <c r="E9" s="15"/>
    </row>
    <row r="10" spans="1:3" ht="16.5" thickBot="1">
      <c r="A10" s="26" t="s">
        <v>66</v>
      </c>
      <c r="B10" s="77">
        <v>224407</v>
      </c>
      <c r="C10" s="68">
        <v>257916</v>
      </c>
    </row>
    <row r="11" spans="1:5" ht="16.5" customHeight="1" thickBot="1">
      <c r="A11" s="28" t="s">
        <v>92</v>
      </c>
      <c r="B11" s="79">
        <v>9444711</v>
      </c>
      <c r="C11" s="80">
        <v>12872786</v>
      </c>
      <c r="E11" s="15"/>
    </row>
    <row r="12" spans="1:5" ht="15.75">
      <c r="A12" s="28"/>
      <c r="B12" s="77"/>
      <c r="C12" s="68"/>
      <c r="E12" s="15"/>
    </row>
    <row r="13" spans="1:5" ht="15.75">
      <c r="A13" s="81" t="s">
        <v>93</v>
      </c>
      <c r="B13" s="77"/>
      <c r="C13" s="68"/>
      <c r="E13" s="15"/>
    </row>
    <row r="14" spans="1:5" ht="15.75">
      <c r="A14" s="82" t="s">
        <v>94</v>
      </c>
      <c r="B14" s="77">
        <v>0</v>
      </c>
      <c r="C14" s="68">
        <v>0</v>
      </c>
      <c r="E14" s="15"/>
    </row>
    <row r="15" spans="1:5" ht="16.5" thickBot="1">
      <c r="A15" s="82" t="s">
        <v>95</v>
      </c>
      <c r="B15" s="77">
        <v>0</v>
      </c>
      <c r="C15" s="68">
        <v>0</v>
      </c>
      <c r="D15" s="15"/>
      <c r="E15" s="15"/>
    </row>
    <row r="16" spans="1:5" ht="16.5" thickBot="1">
      <c r="A16" s="81" t="s">
        <v>96</v>
      </c>
      <c r="B16" s="79"/>
      <c r="C16" s="79"/>
      <c r="E16" s="15"/>
    </row>
    <row r="17" spans="1:3" ht="16.5" thickBot="1">
      <c r="A17" s="81" t="s">
        <v>97</v>
      </c>
      <c r="B17" s="79"/>
      <c r="C17" s="79"/>
    </row>
    <row r="18" spans="1:3" ht="15.75">
      <c r="A18" s="28"/>
      <c r="B18" s="77"/>
      <c r="C18" s="68"/>
    </row>
    <row r="19" spans="1:3" ht="15.75">
      <c r="A19" s="28" t="s">
        <v>3</v>
      </c>
      <c r="B19" s="77"/>
      <c r="C19" s="68"/>
    </row>
    <row r="20" spans="1:3" ht="15.75">
      <c r="A20" s="26" t="s">
        <v>67</v>
      </c>
      <c r="B20" s="77">
        <v>207043</v>
      </c>
      <c r="C20" s="68">
        <v>353000</v>
      </c>
    </row>
    <row r="21" spans="1:3" ht="15.75">
      <c r="A21" s="26" t="s">
        <v>68</v>
      </c>
      <c r="B21" s="77">
        <v>0</v>
      </c>
      <c r="C21" s="68">
        <v>0</v>
      </c>
    </row>
    <row r="22" spans="1:3" ht="15.75">
      <c r="A22" s="26" t="s">
        <v>69</v>
      </c>
      <c r="B22" s="77">
        <v>0</v>
      </c>
      <c r="C22" s="68">
        <v>0</v>
      </c>
    </row>
    <row r="23" spans="1:3" ht="15.75">
      <c r="A23" s="26" t="s">
        <v>75</v>
      </c>
      <c r="B23" s="77">
        <v>83243</v>
      </c>
      <c r="C23" s="68">
        <v>150504</v>
      </c>
    </row>
    <row r="24" spans="1:3" ht="15.75">
      <c r="A24" s="26" t="s">
        <v>98</v>
      </c>
      <c r="B24" s="77">
        <v>80091</v>
      </c>
      <c r="C24" s="68">
        <v>91</v>
      </c>
    </row>
    <row r="25" spans="1:3" ht="15.75">
      <c r="A25" s="26" t="s">
        <v>99</v>
      </c>
      <c r="B25" s="77">
        <v>0</v>
      </c>
      <c r="C25" s="68">
        <v>0</v>
      </c>
    </row>
    <row r="26" spans="1:3" ht="15.75">
      <c r="A26" s="26" t="s">
        <v>70</v>
      </c>
      <c r="B26" s="77">
        <v>17143</v>
      </c>
      <c r="C26" s="68">
        <v>18513</v>
      </c>
    </row>
    <row r="27" spans="1:3" ht="15.75">
      <c r="A27" s="26" t="s">
        <v>71</v>
      </c>
      <c r="B27" s="77">
        <v>256494</v>
      </c>
      <c r="C27" s="68">
        <v>552132</v>
      </c>
    </row>
    <row r="28" spans="1:3" ht="16.5" thickBot="1">
      <c r="A28" s="26" t="s">
        <v>72</v>
      </c>
      <c r="B28" s="77">
        <v>0</v>
      </c>
      <c r="C28" s="68">
        <v>0</v>
      </c>
    </row>
    <row r="29" spans="1:3" ht="16.5" thickBot="1">
      <c r="A29" s="28" t="s">
        <v>73</v>
      </c>
      <c r="B29" s="79">
        <v>644014</v>
      </c>
      <c r="C29" s="80">
        <v>1074241</v>
      </c>
    </row>
    <row r="30" spans="1:3" ht="19.5" customHeight="1" thickBot="1">
      <c r="A30" s="29" t="s">
        <v>100</v>
      </c>
      <c r="B30" s="67">
        <v>10088725</v>
      </c>
      <c r="C30" s="69">
        <v>13947027</v>
      </c>
    </row>
    <row r="31" spans="1:3" ht="16.5" thickTop="1">
      <c r="A31" s="84" t="s">
        <v>118</v>
      </c>
      <c r="B31" s="84"/>
      <c r="C31" s="84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46.421875" style="0" customWidth="1"/>
    <col min="2" max="2" width="12.28125" style="0" bestFit="1" customWidth="1"/>
    <col min="3" max="3" width="10.421875" style="0" customWidth="1"/>
    <col min="5" max="5" width="10.7109375" style="0" customWidth="1"/>
    <col min="6" max="6" width="17.7109375" style="0" customWidth="1"/>
    <col min="7" max="7" width="16.00390625" style="0" customWidth="1"/>
  </cols>
  <sheetData>
    <row r="1" spans="1:7" ht="57" customHeight="1" thickBot="1">
      <c r="A1" s="83" t="s">
        <v>120</v>
      </c>
      <c r="B1" s="83"/>
      <c r="C1" s="83"/>
      <c r="D1" s="83"/>
      <c r="E1" s="83"/>
      <c r="F1" s="83"/>
      <c r="G1" s="83"/>
    </row>
    <row r="2" spans="1:7" ht="44.25" customHeight="1" thickBot="1" thickTop="1">
      <c r="A2" s="47"/>
      <c r="B2" s="87" t="s">
        <v>76</v>
      </c>
      <c r="C2" s="88"/>
      <c r="D2" s="87" t="s">
        <v>103</v>
      </c>
      <c r="E2" s="88"/>
      <c r="F2" s="87" t="s">
        <v>104</v>
      </c>
      <c r="G2" s="88"/>
    </row>
    <row r="3" spans="1:7" ht="17.25" thickBot="1" thickTop="1">
      <c r="A3" s="20" t="s">
        <v>77</v>
      </c>
      <c r="B3" s="21">
        <v>1400</v>
      </c>
      <c r="C3" s="21">
        <v>1401</v>
      </c>
      <c r="D3" s="21">
        <v>1400</v>
      </c>
      <c r="E3" s="21">
        <v>1401</v>
      </c>
      <c r="F3" s="21">
        <v>1400</v>
      </c>
      <c r="G3" s="21">
        <v>1401</v>
      </c>
    </row>
    <row r="4" spans="1:7" ht="16.5" thickTop="1">
      <c r="A4" s="48" t="s">
        <v>47</v>
      </c>
      <c r="B4" s="17">
        <v>7078279</v>
      </c>
      <c r="C4" s="17">
        <v>9894845</v>
      </c>
      <c r="D4" s="17">
        <v>206111</v>
      </c>
      <c r="E4" s="17">
        <v>475349</v>
      </c>
      <c r="F4" s="17">
        <v>1382300</v>
      </c>
      <c r="G4" s="17">
        <v>2008041</v>
      </c>
    </row>
    <row r="5" spans="1:7" ht="15.75">
      <c r="A5" s="49" t="s">
        <v>101</v>
      </c>
      <c r="B5" s="17"/>
      <c r="C5" s="17"/>
      <c r="D5" s="17"/>
      <c r="E5" s="17"/>
      <c r="F5" s="17"/>
      <c r="G5" s="17"/>
    </row>
    <row r="6" spans="1:7" ht="15.75">
      <c r="A6" s="26" t="s">
        <v>48</v>
      </c>
      <c r="B6" s="17">
        <v>4167577</v>
      </c>
      <c r="C6" s="17">
        <v>5856491</v>
      </c>
      <c r="D6" s="17">
        <v>109679</v>
      </c>
      <c r="E6" s="17">
        <v>7280</v>
      </c>
      <c r="F6" s="17">
        <v>0</v>
      </c>
      <c r="G6" s="17">
        <v>0</v>
      </c>
    </row>
    <row r="7" spans="1:7" ht="15.75">
      <c r="A7" s="26" t="s">
        <v>49</v>
      </c>
      <c r="B7" s="17">
        <v>96089</v>
      </c>
      <c r="C7" s="17">
        <v>149108</v>
      </c>
      <c r="D7" s="17">
        <v>0</v>
      </c>
      <c r="E7" s="17">
        <v>0</v>
      </c>
      <c r="F7" s="17">
        <v>0</v>
      </c>
      <c r="G7" s="17">
        <v>0</v>
      </c>
    </row>
    <row r="8" spans="1:7" ht="15.75">
      <c r="A8" s="26" t="s">
        <v>50</v>
      </c>
      <c r="B8" s="17">
        <v>418516</v>
      </c>
      <c r="C8" s="17">
        <v>434457</v>
      </c>
      <c r="D8" s="17">
        <v>0</v>
      </c>
      <c r="E8" s="17">
        <v>0</v>
      </c>
      <c r="F8" s="17">
        <v>1121893</v>
      </c>
      <c r="G8" s="17">
        <v>1666862</v>
      </c>
    </row>
    <row r="9" spans="1:7" ht="15.75" customHeight="1">
      <c r="A9" s="26" t="s">
        <v>51</v>
      </c>
      <c r="B9" s="17">
        <v>1487893</v>
      </c>
      <c r="C9" s="17">
        <v>1396107</v>
      </c>
      <c r="D9" s="17">
        <v>74830</v>
      </c>
      <c r="E9" s="17">
        <v>415169</v>
      </c>
      <c r="F9" s="17">
        <v>0</v>
      </c>
      <c r="G9" s="17">
        <v>0</v>
      </c>
    </row>
    <row r="10" spans="1:7" ht="15.75">
      <c r="A10" s="26" t="s">
        <v>52</v>
      </c>
      <c r="B10" s="17">
        <v>152424</v>
      </c>
      <c r="C10" s="17">
        <v>565428</v>
      </c>
      <c r="D10" s="17">
        <v>0</v>
      </c>
      <c r="E10" s="17">
        <v>0</v>
      </c>
      <c r="F10" s="17">
        <v>0</v>
      </c>
      <c r="G10" s="17">
        <v>0</v>
      </c>
    </row>
    <row r="11" spans="1:7" ht="15.75">
      <c r="A11" s="26" t="s">
        <v>102</v>
      </c>
      <c r="B11" s="52">
        <v>0</v>
      </c>
      <c r="C11" s="17">
        <v>0</v>
      </c>
      <c r="D11" s="17">
        <v>10787</v>
      </c>
      <c r="E11" s="17">
        <v>10884</v>
      </c>
      <c r="F11" s="17">
        <v>0</v>
      </c>
      <c r="G11" s="17">
        <v>0</v>
      </c>
    </row>
    <row r="12" spans="1:7" ht="15.75" thickBot="1">
      <c r="A12" s="50" t="s">
        <v>114</v>
      </c>
      <c r="B12" s="52">
        <v>755780</v>
      </c>
      <c r="C12" s="17">
        <v>1493254</v>
      </c>
      <c r="D12" s="17">
        <v>10815</v>
      </c>
      <c r="E12" s="17">
        <v>42016</v>
      </c>
      <c r="F12" s="17">
        <v>260407</v>
      </c>
      <c r="G12" s="17">
        <v>341179</v>
      </c>
    </row>
    <row r="13" spans="1:7" ht="16.5" thickBot="1">
      <c r="A13" s="51" t="s">
        <v>56</v>
      </c>
      <c r="B13" s="42">
        <v>7078279</v>
      </c>
      <c r="C13" s="42">
        <v>9894845</v>
      </c>
      <c r="D13" s="42">
        <v>206111</v>
      </c>
      <c r="E13" s="42">
        <v>475349</v>
      </c>
      <c r="F13" s="42">
        <v>1382300</v>
      </c>
      <c r="G13" s="42">
        <v>2008041</v>
      </c>
    </row>
    <row r="14" spans="1:7" ht="19.5" customHeight="1">
      <c r="A14" s="49" t="s">
        <v>53</v>
      </c>
      <c r="B14" s="53"/>
      <c r="C14" s="53"/>
      <c r="D14" s="53"/>
      <c r="E14" s="53"/>
      <c r="F14" s="53"/>
      <c r="G14" s="53"/>
    </row>
    <row r="15" spans="1:7" ht="15.75">
      <c r="A15" s="26" t="s">
        <v>54</v>
      </c>
      <c r="B15" s="17">
        <v>7075210</v>
      </c>
      <c r="C15" s="17">
        <v>9891218</v>
      </c>
      <c r="D15" s="17">
        <v>184509</v>
      </c>
      <c r="E15" s="17">
        <v>454032</v>
      </c>
      <c r="F15" s="17">
        <v>884806</v>
      </c>
      <c r="G15" s="17">
        <v>1285340</v>
      </c>
    </row>
    <row r="16" spans="1:7" ht="16.5" thickBot="1">
      <c r="A16" s="26" t="s">
        <v>55</v>
      </c>
      <c r="B16" s="17">
        <v>3069</v>
      </c>
      <c r="C16" s="17">
        <v>3627</v>
      </c>
      <c r="D16" s="17">
        <v>21601</v>
      </c>
      <c r="E16" s="17">
        <v>21317</v>
      </c>
      <c r="F16" s="17">
        <v>497494</v>
      </c>
      <c r="G16" s="17">
        <v>722701</v>
      </c>
    </row>
    <row r="17" spans="1:7" ht="16.5" thickTop="1">
      <c r="A17" s="84" t="s">
        <v>118</v>
      </c>
      <c r="B17" s="84"/>
      <c r="C17" s="84"/>
      <c r="D17" s="84"/>
      <c r="E17" s="84"/>
      <c r="F17" s="84"/>
      <c r="G17" s="84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40" zoomScaleSheetLayoutView="140" zoomScalePageLayoutView="0" workbookViewId="0" topLeftCell="A1">
      <selection activeCell="E3" sqref="E3"/>
    </sheetView>
  </sheetViews>
  <sheetFormatPr defaultColWidth="9.140625" defaultRowHeight="12.75"/>
  <cols>
    <col min="1" max="1" width="42.421875" style="0" bestFit="1" customWidth="1"/>
    <col min="2" max="2" width="8.8515625" style="0" customWidth="1"/>
    <col min="3" max="3" width="10.421875" style="0" customWidth="1"/>
    <col min="5" max="5" width="10.7109375" style="0" customWidth="1"/>
    <col min="6" max="6" width="12.57421875" style="0" customWidth="1"/>
    <col min="7" max="7" width="16.421875" style="0" customWidth="1"/>
  </cols>
  <sheetData>
    <row r="1" spans="1:7" ht="44.25" customHeight="1" thickBot="1">
      <c r="A1" s="89" t="s">
        <v>121</v>
      </c>
      <c r="B1" s="89"/>
      <c r="C1" s="89"/>
      <c r="D1" s="89"/>
      <c r="E1" s="89"/>
      <c r="F1" s="89"/>
      <c r="G1" s="89"/>
    </row>
    <row r="2" spans="1:7" ht="17.25" thickBot="1" thickTop="1">
      <c r="A2" s="25"/>
      <c r="B2" s="87" t="s">
        <v>44</v>
      </c>
      <c r="C2" s="88"/>
      <c r="D2" s="87" t="s">
        <v>45</v>
      </c>
      <c r="E2" s="88"/>
      <c r="F2" s="87" t="s">
        <v>46</v>
      </c>
      <c r="G2" s="88"/>
    </row>
    <row r="3" spans="1:7" ht="17.25" thickBot="1" thickTop="1">
      <c r="A3" s="22" t="s">
        <v>4</v>
      </c>
      <c r="B3" s="21">
        <v>1400</v>
      </c>
      <c r="C3" s="21">
        <v>1401</v>
      </c>
      <c r="D3" s="21">
        <v>1400</v>
      </c>
      <c r="E3" s="21">
        <v>1401</v>
      </c>
      <c r="F3" s="21">
        <v>1400</v>
      </c>
      <c r="G3" s="21">
        <v>1401</v>
      </c>
    </row>
    <row r="4" spans="1:7" ht="16.5" thickTop="1">
      <c r="A4" s="16" t="s">
        <v>38</v>
      </c>
      <c r="B4" s="43">
        <v>283400</v>
      </c>
      <c r="C4" s="43">
        <v>118500</v>
      </c>
      <c r="D4" s="43">
        <v>7044770</v>
      </c>
      <c r="E4" s="43">
        <v>9885233</v>
      </c>
      <c r="F4" s="43">
        <v>1382300</v>
      </c>
      <c r="G4" s="43">
        <f>848668+1159373</f>
        <v>2008041</v>
      </c>
    </row>
    <row r="5" spans="1:7" ht="15.75">
      <c r="A5" s="1" t="s">
        <v>39</v>
      </c>
      <c r="B5" s="43">
        <v>0</v>
      </c>
      <c r="C5" s="43">
        <v>0</v>
      </c>
      <c r="D5" s="43">
        <v>38258</v>
      </c>
      <c r="E5" s="43">
        <v>70421</v>
      </c>
      <c r="F5" s="43"/>
      <c r="G5" s="43"/>
    </row>
    <row r="6" spans="1:7" ht="15.75">
      <c r="A6" s="1" t="s">
        <v>40</v>
      </c>
      <c r="B6" s="43">
        <v>0</v>
      </c>
      <c r="C6" s="43">
        <v>0</v>
      </c>
      <c r="D6" s="43">
        <v>13215</v>
      </c>
      <c r="E6" s="43">
        <v>34716</v>
      </c>
      <c r="F6" s="43"/>
      <c r="G6" s="43"/>
    </row>
    <row r="7" spans="1:7" ht="16.5" thickBot="1">
      <c r="A7" s="24" t="s">
        <v>105</v>
      </c>
      <c r="B7" s="46">
        <v>0</v>
      </c>
      <c r="C7" s="46">
        <v>0</v>
      </c>
      <c r="D7" s="46">
        <v>455888</v>
      </c>
      <c r="E7" s="43">
        <v>485553</v>
      </c>
      <c r="F7" s="46"/>
      <c r="G7" s="46"/>
    </row>
    <row r="8" spans="1:7" ht="15.75">
      <c r="A8" s="1" t="s">
        <v>41</v>
      </c>
      <c r="B8" s="43">
        <v>283400</v>
      </c>
      <c r="C8" s="43">
        <v>118500</v>
      </c>
      <c r="D8" s="54">
        <v>7552131</v>
      </c>
      <c r="E8" s="44">
        <v>10475923</v>
      </c>
      <c r="F8" s="43">
        <v>1382300</v>
      </c>
      <c r="G8" s="43">
        <v>2008041</v>
      </c>
    </row>
    <row r="9" spans="1:7" ht="15.75" customHeight="1" thickBot="1">
      <c r="A9" s="24" t="s">
        <v>42</v>
      </c>
      <c r="B9" s="46">
        <v>0</v>
      </c>
      <c r="C9" s="46">
        <v>0</v>
      </c>
      <c r="D9" s="55">
        <v>-473851</v>
      </c>
      <c r="E9" s="45">
        <v>-581078</v>
      </c>
      <c r="F9" s="46"/>
      <c r="G9" s="46"/>
    </row>
    <row r="10" spans="1:7" ht="16.5" thickBot="1">
      <c r="A10" s="1" t="s">
        <v>43</v>
      </c>
      <c r="B10" s="43">
        <v>283400</v>
      </c>
      <c r="C10" s="43">
        <v>118500</v>
      </c>
      <c r="D10" s="43">
        <v>7078280</v>
      </c>
      <c r="E10" s="43">
        <v>9894845</v>
      </c>
      <c r="F10" s="43">
        <v>1382300</v>
      </c>
      <c r="G10" s="43">
        <v>2008041</v>
      </c>
    </row>
    <row r="11" spans="1:7" ht="16.5" thickTop="1">
      <c r="A11" s="90" t="s">
        <v>122</v>
      </c>
      <c r="B11" s="90"/>
      <c r="C11" s="90"/>
      <c r="D11" s="90"/>
      <c r="E11" s="90"/>
      <c r="F11" s="90"/>
      <c r="G11" s="90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20" zoomScaleNormal="172" zoomScaleSheetLayoutView="120" zoomScalePageLayoutView="0" workbookViewId="0" topLeftCell="A1">
      <selection activeCell="B7" sqref="B7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83" t="s">
        <v>123</v>
      </c>
      <c r="B1" s="91"/>
      <c r="C1" s="91"/>
    </row>
    <row r="2" spans="1:3" ht="17.25" thickBot="1" thickTop="1">
      <c r="A2" s="23" t="s">
        <v>34</v>
      </c>
      <c r="B2" s="21">
        <v>1400</v>
      </c>
      <c r="C2" s="21">
        <v>1401</v>
      </c>
    </row>
    <row r="3" spans="1:3" ht="17.25" thickBot="1" thickTop="1">
      <c r="A3" s="2" t="s">
        <v>106</v>
      </c>
      <c r="B3" s="30">
        <v>4609468</v>
      </c>
      <c r="C3" s="30">
        <v>5458929</v>
      </c>
    </row>
    <row r="4" spans="1:3" ht="16.5" thickBot="1">
      <c r="A4" s="2" t="s">
        <v>107</v>
      </c>
      <c r="B4" s="4">
        <v>3738624</v>
      </c>
      <c r="C4" s="4">
        <v>4187896</v>
      </c>
    </row>
    <row r="5" spans="1:3" ht="16.5" thickBot="1">
      <c r="A5" s="2" t="s">
        <v>36</v>
      </c>
      <c r="B5" s="4">
        <v>341307</v>
      </c>
      <c r="C5" s="4">
        <v>344505</v>
      </c>
    </row>
    <row r="6" spans="1:3" ht="16.5" thickBot="1">
      <c r="A6" s="2" t="s">
        <v>108</v>
      </c>
      <c r="B6" s="4">
        <v>156188</v>
      </c>
      <c r="C6" s="4">
        <v>186333</v>
      </c>
    </row>
    <row r="7" spans="1:3" ht="16.5" thickBot="1">
      <c r="A7" s="2" t="s">
        <v>37</v>
      </c>
      <c r="B7" s="4">
        <v>235059</v>
      </c>
      <c r="C7" s="4">
        <v>282916</v>
      </c>
    </row>
    <row r="8" spans="1:3" ht="16.5" thickTop="1">
      <c r="A8" s="90" t="s">
        <v>122</v>
      </c>
      <c r="B8" s="90"/>
      <c r="C8" s="90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2" sqref="A2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92" t="s">
        <v>124</v>
      </c>
      <c r="B1" s="92"/>
      <c r="C1" s="92"/>
    </row>
    <row r="2" spans="1:3" ht="17.25" thickBot="1" thickTop="1">
      <c r="A2" s="20" t="s">
        <v>0</v>
      </c>
      <c r="B2" s="21">
        <v>1400</v>
      </c>
      <c r="C2" s="21">
        <v>1401</v>
      </c>
    </row>
    <row r="3" spans="1:3" ht="17.25" thickBot="1" thickTop="1">
      <c r="A3" s="7" t="s">
        <v>7</v>
      </c>
      <c r="B3" s="32">
        <v>101</v>
      </c>
      <c r="C3" s="32">
        <v>103</v>
      </c>
    </row>
    <row r="4" spans="1:3" ht="16.5" thickBot="1">
      <c r="A4" s="7" t="s">
        <v>8</v>
      </c>
      <c r="B4" s="32">
        <v>4828</v>
      </c>
      <c r="C4" s="32">
        <v>4642</v>
      </c>
    </row>
    <row r="5" spans="1:3" ht="15" customHeight="1" thickBot="1">
      <c r="A5" s="6" t="s">
        <v>9</v>
      </c>
      <c r="B5" s="32">
        <v>7145</v>
      </c>
      <c r="C5" s="32">
        <v>7477</v>
      </c>
    </row>
    <row r="6" spans="1:3" ht="16.5" thickBot="1">
      <c r="A6" s="7" t="s">
        <v>10</v>
      </c>
      <c r="B6" s="32">
        <v>1389</v>
      </c>
      <c r="C6" s="32">
        <v>1356</v>
      </c>
    </row>
    <row r="7" spans="1:3" ht="16.5" thickBot="1">
      <c r="A7" s="7" t="s">
        <v>109</v>
      </c>
      <c r="B7" s="32">
        <v>31370787</v>
      </c>
      <c r="C7" s="32">
        <v>33778439</v>
      </c>
    </row>
    <row r="8" spans="1:3" ht="16.5" thickBot="1">
      <c r="A8" s="8" t="s">
        <v>110</v>
      </c>
      <c r="B8" s="33">
        <v>965040</v>
      </c>
      <c r="C8" s="33">
        <v>972022</v>
      </c>
    </row>
    <row r="9" spans="1:3" ht="17.25" thickBot="1" thickTop="1">
      <c r="A9" s="84" t="s">
        <v>125</v>
      </c>
      <c r="B9" s="84"/>
      <c r="C9" s="84"/>
    </row>
    <row r="10" spans="1:3" ht="16.5" thickTop="1">
      <c r="A10" s="93" t="s">
        <v>111</v>
      </c>
      <c r="B10" s="93"/>
      <c r="C10" s="9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C3" sqref="B3:C4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94" t="s">
        <v>126</v>
      </c>
      <c r="B1" s="94"/>
      <c r="C1" s="94"/>
    </row>
    <row r="2" spans="1:3" ht="17.25" thickBot="1" thickTop="1">
      <c r="A2" s="20" t="s">
        <v>0</v>
      </c>
      <c r="B2" s="21">
        <v>1400</v>
      </c>
      <c r="C2" s="21">
        <v>1401</v>
      </c>
    </row>
    <row r="3" spans="1:3" ht="17.25" thickBot="1" thickTop="1">
      <c r="A3" s="2" t="s">
        <v>5</v>
      </c>
      <c r="B3" s="4">
        <v>1389</v>
      </c>
      <c r="C3" s="56">
        <v>1356</v>
      </c>
    </row>
    <row r="4" spans="1:3" ht="16.5" thickBot="1">
      <c r="A4" s="3" t="s">
        <v>6</v>
      </c>
      <c r="B4" s="57">
        <v>4</v>
      </c>
      <c r="C4" s="58">
        <v>4</v>
      </c>
    </row>
    <row r="5" spans="1:3" ht="16.5" thickTop="1">
      <c r="A5" s="95" t="s">
        <v>125</v>
      </c>
      <c r="B5" s="95"/>
      <c r="C5" s="95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view="pageBreakPreview" zoomScale="110" zoomScaleSheetLayoutView="110" zoomScalePageLayoutView="0" workbookViewId="0" topLeftCell="A1">
      <selection activeCell="P11" sqref="P11"/>
    </sheetView>
  </sheetViews>
  <sheetFormatPr defaultColWidth="9.140625" defaultRowHeight="12.75"/>
  <cols>
    <col min="1" max="1" width="9.00390625" style="0" bestFit="1" customWidth="1"/>
    <col min="2" max="2" width="6.28125" style="0" bestFit="1" customWidth="1"/>
    <col min="3" max="3" width="3.8515625" style="0" bestFit="1" customWidth="1"/>
    <col min="4" max="4" width="4.00390625" style="0" bestFit="1" customWidth="1"/>
    <col min="5" max="5" width="5.00390625" style="0" customWidth="1"/>
    <col min="6" max="6" width="4.28125" style="0" customWidth="1"/>
    <col min="7" max="7" width="6.57421875" style="0" customWidth="1"/>
    <col min="8" max="8" width="6.140625" style="0" customWidth="1"/>
    <col min="9" max="9" width="7.140625" style="0" customWidth="1"/>
    <col min="10" max="10" width="7.421875" style="0" customWidth="1"/>
    <col min="11" max="11" width="7.57421875" style="0" customWidth="1"/>
    <col min="12" max="12" width="7.00390625" style="0" customWidth="1"/>
    <col min="13" max="13" width="7.421875" style="0" customWidth="1"/>
    <col min="14" max="14" width="6.28125" style="0" customWidth="1"/>
    <col min="15" max="15" width="5.140625" style="0" customWidth="1"/>
    <col min="16" max="16" width="5.7109375" style="0" customWidth="1"/>
    <col min="17" max="17" width="6.7109375" style="0" bestFit="1" customWidth="1"/>
    <col min="18" max="18" width="6.7109375" style="0" customWidth="1"/>
    <col min="19" max="19" width="6.7109375" style="0" bestFit="1" customWidth="1"/>
  </cols>
  <sheetData>
    <row r="1" spans="1:19" ht="18.75" thickBot="1">
      <c r="A1" s="94" t="s">
        <v>113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63.75" customHeight="1" thickBot="1" thickTop="1">
      <c r="A2" s="98" t="s">
        <v>11</v>
      </c>
      <c r="B2" s="61" t="s">
        <v>12</v>
      </c>
      <c r="C2" s="100" t="s">
        <v>13</v>
      </c>
      <c r="D2" s="101"/>
      <c r="E2" s="100" t="s">
        <v>14</v>
      </c>
      <c r="F2" s="101"/>
      <c r="G2" s="100" t="s">
        <v>15</v>
      </c>
      <c r="H2" s="101"/>
      <c r="I2" s="100" t="s">
        <v>16</v>
      </c>
      <c r="J2" s="101"/>
      <c r="K2" s="100" t="s">
        <v>17</v>
      </c>
      <c r="L2" s="101"/>
      <c r="M2" s="100" t="s">
        <v>18</v>
      </c>
      <c r="N2" s="101"/>
      <c r="O2" s="100" t="s">
        <v>19</v>
      </c>
      <c r="P2" s="101"/>
      <c r="Q2" s="100" t="s">
        <v>20</v>
      </c>
      <c r="R2" s="101"/>
      <c r="S2" s="102" t="s">
        <v>21</v>
      </c>
    </row>
    <row r="3" spans="1:19" ht="36" customHeight="1" thickBot="1">
      <c r="A3" s="99"/>
      <c r="B3" s="62" t="s">
        <v>22</v>
      </c>
      <c r="C3" s="63" t="s">
        <v>23</v>
      </c>
      <c r="D3" s="62" t="s">
        <v>24</v>
      </c>
      <c r="E3" s="63" t="s">
        <v>23</v>
      </c>
      <c r="F3" s="62" t="s">
        <v>24</v>
      </c>
      <c r="G3" s="63" t="s">
        <v>23</v>
      </c>
      <c r="H3" s="62" t="s">
        <v>24</v>
      </c>
      <c r="I3" s="63" t="s">
        <v>23</v>
      </c>
      <c r="J3" s="62" t="s">
        <v>24</v>
      </c>
      <c r="K3" s="63" t="s">
        <v>23</v>
      </c>
      <c r="L3" s="62" t="s">
        <v>24</v>
      </c>
      <c r="M3" s="63" t="s">
        <v>23</v>
      </c>
      <c r="N3" s="62" t="s">
        <v>24</v>
      </c>
      <c r="O3" s="63" t="s">
        <v>23</v>
      </c>
      <c r="P3" s="62" t="s">
        <v>24</v>
      </c>
      <c r="Q3" s="63" t="s">
        <v>23</v>
      </c>
      <c r="R3" s="62" t="s">
        <v>24</v>
      </c>
      <c r="S3" s="103"/>
    </row>
    <row r="4" spans="1:19" ht="17.25" thickBot="1" thickTop="1">
      <c r="A4" s="104" t="s">
        <v>25</v>
      </c>
      <c r="B4" s="105"/>
      <c r="C4" s="59">
        <v>1</v>
      </c>
      <c r="D4" s="59">
        <v>0</v>
      </c>
      <c r="E4" s="59">
        <v>0</v>
      </c>
      <c r="F4" s="59">
        <v>0</v>
      </c>
      <c r="G4" s="59">
        <v>253</v>
      </c>
      <c r="H4" s="59">
        <v>5</v>
      </c>
      <c r="I4" s="59">
        <v>6</v>
      </c>
      <c r="J4" s="59">
        <v>0</v>
      </c>
      <c r="K4" s="59">
        <v>1034</v>
      </c>
      <c r="L4" s="59">
        <v>324</v>
      </c>
      <c r="M4" s="59">
        <v>291</v>
      </c>
      <c r="N4" s="59">
        <v>122</v>
      </c>
      <c r="O4" s="59">
        <v>17</v>
      </c>
      <c r="P4" s="59">
        <v>2</v>
      </c>
      <c r="Q4" s="59">
        <v>1602</v>
      </c>
      <c r="R4" s="59">
        <v>453</v>
      </c>
      <c r="S4" s="59">
        <v>2055</v>
      </c>
    </row>
    <row r="5" spans="1:19" ht="17.25" thickBot="1" thickTop="1">
      <c r="A5" s="96" t="s">
        <v>26</v>
      </c>
      <c r="B5" s="106"/>
      <c r="C5" s="59">
        <v>0</v>
      </c>
      <c r="D5" s="59">
        <v>0</v>
      </c>
      <c r="E5" s="59">
        <v>0</v>
      </c>
      <c r="F5" s="59">
        <v>0</v>
      </c>
      <c r="G5" s="59">
        <v>190</v>
      </c>
      <c r="H5" s="59">
        <v>1</v>
      </c>
      <c r="I5" s="59">
        <v>4</v>
      </c>
      <c r="J5" s="59">
        <v>0</v>
      </c>
      <c r="K5" s="59">
        <v>873</v>
      </c>
      <c r="L5" s="59">
        <v>338</v>
      </c>
      <c r="M5" s="59">
        <v>72</v>
      </c>
      <c r="N5" s="59">
        <v>50</v>
      </c>
      <c r="O5" s="59">
        <v>13</v>
      </c>
      <c r="P5" s="59">
        <v>2</v>
      </c>
      <c r="Q5" s="59">
        <v>1152</v>
      </c>
      <c r="R5" s="59">
        <v>391</v>
      </c>
      <c r="S5" s="59">
        <v>1543</v>
      </c>
    </row>
    <row r="6" spans="1:19" ht="17.25" thickBot="1" thickTop="1">
      <c r="A6" s="96" t="s">
        <v>27</v>
      </c>
      <c r="B6" s="106"/>
      <c r="C6" s="59">
        <v>0</v>
      </c>
      <c r="D6" s="59">
        <v>0</v>
      </c>
      <c r="E6" s="59">
        <v>0</v>
      </c>
      <c r="F6" s="59">
        <v>0</v>
      </c>
      <c r="G6" s="59">
        <v>31</v>
      </c>
      <c r="H6" s="59">
        <v>1</v>
      </c>
      <c r="I6" s="59">
        <v>3</v>
      </c>
      <c r="J6" s="59">
        <v>0</v>
      </c>
      <c r="K6" s="59">
        <v>257</v>
      </c>
      <c r="L6" s="59">
        <v>21</v>
      </c>
      <c r="M6" s="59">
        <v>151</v>
      </c>
      <c r="N6" s="59">
        <v>32</v>
      </c>
      <c r="O6" s="59">
        <v>1</v>
      </c>
      <c r="P6" s="59">
        <v>3</v>
      </c>
      <c r="Q6" s="59">
        <v>443</v>
      </c>
      <c r="R6" s="59">
        <v>57</v>
      </c>
      <c r="S6" s="59">
        <v>500</v>
      </c>
    </row>
    <row r="7" spans="1:19" ht="17.25" thickBot="1" thickTop="1">
      <c r="A7" s="96" t="s">
        <v>28</v>
      </c>
      <c r="B7" s="97"/>
      <c r="C7" s="59">
        <v>1</v>
      </c>
      <c r="D7" s="59">
        <v>0</v>
      </c>
      <c r="E7" s="59">
        <v>5</v>
      </c>
      <c r="F7" s="59">
        <v>0</v>
      </c>
      <c r="G7" s="59">
        <v>281</v>
      </c>
      <c r="H7" s="59">
        <v>38</v>
      </c>
      <c r="I7" s="59">
        <v>106</v>
      </c>
      <c r="J7" s="59">
        <v>40</v>
      </c>
      <c r="K7" s="59">
        <v>1259</v>
      </c>
      <c r="L7" s="59">
        <v>638</v>
      </c>
      <c r="M7" s="59">
        <v>1159</v>
      </c>
      <c r="N7" s="59">
        <v>593</v>
      </c>
      <c r="O7" s="59">
        <v>10</v>
      </c>
      <c r="P7" s="59">
        <v>4</v>
      </c>
      <c r="Q7" s="59">
        <v>2821</v>
      </c>
      <c r="R7" s="59">
        <v>1313</v>
      </c>
      <c r="S7" s="59">
        <v>4134</v>
      </c>
    </row>
    <row r="8" spans="1:19" ht="17.25" thickBot="1" thickTop="1">
      <c r="A8" s="96" t="s">
        <v>29</v>
      </c>
      <c r="B8" s="97"/>
      <c r="C8" s="59">
        <v>16</v>
      </c>
      <c r="D8" s="59">
        <v>0</v>
      </c>
      <c r="E8" s="59">
        <v>29</v>
      </c>
      <c r="F8" s="59">
        <v>0</v>
      </c>
      <c r="G8" s="59">
        <v>1012</v>
      </c>
      <c r="H8" s="59">
        <v>41</v>
      </c>
      <c r="I8" s="59">
        <v>267</v>
      </c>
      <c r="J8" s="59">
        <v>22</v>
      </c>
      <c r="K8" s="59">
        <v>2035</v>
      </c>
      <c r="L8" s="59">
        <v>338</v>
      </c>
      <c r="M8" s="59">
        <v>1390</v>
      </c>
      <c r="N8" s="59">
        <v>252</v>
      </c>
      <c r="O8" s="59">
        <v>24</v>
      </c>
      <c r="P8" s="59">
        <v>4</v>
      </c>
      <c r="Q8" s="59">
        <v>4773</v>
      </c>
      <c r="R8" s="59">
        <v>657</v>
      </c>
      <c r="S8" s="59">
        <v>5430</v>
      </c>
    </row>
    <row r="9" spans="1:19" ht="17.25" thickBot="1" thickTop="1">
      <c r="A9" s="96" t="s">
        <v>30</v>
      </c>
      <c r="B9" s="97"/>
      <c r="C9" s="59">
        <v>32</v>
      </c>
      <c r="D9" s="59">
        <v>0</v>
      </c>
      <c r="E9" s="59">
        <v>75</v>
      </c>
      <c r="F9" s="59">
        <v>0</v>
      </c>
      <c r="G9" s="59">
        <v>1891</v>
      </c>
      <c r="H9" s="59">
        <v>34</v>
      </c>
      <c r="I9" s="59">
        <v>382</v>
      </c>
      <c r="J9" s="59">
        <v>9</v>
      </c>
      <c r="K9" s="59">
        <v>1665</v>
      </c>
      <c r="L9" s="59">
        <v>74</v>
      </c>
      <c r="M9" s="59">
        <v>721</v>
      </c>
      <c r="N9" s="59">
        <v>39</v>
      </c>
      <c r="O9" s="59">
        <v>12</v>
      </c>
      <c r="P9" s="59">
        <v>0</v>
      </c>
      <c r="Q9" s="59">
        <v>4778</v>
      </c>
      <c r="R9" s="59">
        <v>156</v>
      </c>
      <c r="S9" s="59">
        <v>4934</v>
      </c>
    </row>
    <row r="10" spans="1:19" ht="17.25" thickBot="1" thickTop="1">
      <c r="A10" s="96" t="s">
        <v>35</v>
      </c>
      <c r="B10" s="97"/>
      <c r="C10" s="59">
        <v>1</v>
      </c>
      <c r="D10" s="59">
        <v>0</v>
      </c>
      <c r="E10" s="59">
        <v>3</v>
      </c>
      <c r="F10" s="59">
        <v>0</v>
      </c>
      <c r="G10" s="59">
        <v>111</v>
      </c>
      <c r="H10" s="59">
        <v>1</v>
      </c>
      <c r="I10" s="59">
        <v>29</v>
      </c>
      <c r="J10" s="59">
        <v>2</v>
      </c>
      <c r="K10" s="59">
        <v>150</v>
      </c>
      <c r="L10" s="59">
        <v>18</v>
      </c>
      <c r="M10" s="59">
        <v>114</v>
      </c>
      <c r="N10" s="59">
        <v>9</v>
      </c>
      <c r="O10" s="59">
        <v>3</v>
      </c>
      <c r="P10" s="59">
        <v>1</v>
      </c>
      <c r="Q10" s="59">
        <v>411</v>
      </c>
      <c r="R10" s="59">
        <v>31</v>
      </c>
      <c r="S10" s="59">
        <v>442</v>
      </c>
    </row>
    <row r="11" spans="1:19" ht="21" customHeight="1" thickBot="1">
      <c r="A11" s="107" t="s">
        <v>20</v>
      </c>
      <c r="B11" s="108"/>
      <c r="C11" s="60">
        <v>51</v>
      </c>
      <c r="D11" s="60">
        <v>0</v>
      </c>
      <c r="E11" s="60">
        <v>112</v>
      </c>
      <c r="F11" s="60">
        <v>0</v>
      </c>
      <c r="G11" s="60">
        <v>3769</v>
      </c>
      <c r="H11" s="60">
        <v>121</v>
      </c>
      <c r="I11" s="60">
        <v>797</v>
      </c>
      <c r="J11" s="60">
        <v>73</v>
      </c>
      <c r="K11" s="60">
        <v>7273</v>
      </c>
      <c r="L11" s="60">
        <v>1751</v>
      </c>
      <c r="M11" s="60">
        <v>3898</v>
      </c>
      <c r="N11" s="60">
        <v>1097</v>
      </c>
      <c r="O11" s="60">
        <v>80</v>
      </c>
      <c r="P11" s="60">
        <v>16</v>
      </c>
      <c r="Q11" s="60">
        <v>15980</v>
      </c>
      <c r="R11" s="60">
        <v>3058</v>
      </c>
      <c r="S11" s="60">
        <v>19038</v>
      </c>
    </row>
    <row r="12" spans="1:19" ht="17.25" thickBot="1" thickTop="1">
      <c r="A12" s="90" t="s">
        <v>118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</row>
    <row r="13" spans="1:19" ht="16.5" thickTop="1">
      <c r="A13" s="109" t="s">
        <v>127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</row>
  </sheetData>
  <sheetProtection/>
  <mergeCells count="21">
    <mergeCell ref="A9:B9"/>
    <mergeCell ref="A10:B10"/>
    <mergeCell ref="A11:B11"/>
    <mergeCell ref="A12:S12"/>
    <mergeCell ref="A13:S13"/>
    <mergeCell ref="A8:B8"/>
    <mergeCell ref="A1:S1"/>
    <mergeCell ref="A2:A3"/>
    <mergeCell ref="C2:D2"/>
    <mergeCell ref="E2:F2"/>
    <mergeCell ref="G2:H2"/>
    <mergeCell ref="I2:J2"/>
    <mergeCell ref="K2:L2"/>
    <mergeCell ref="M2:N2"/>
    <mergeCell ref="O2:P2"/>
    <mergeCell ref="Q2:R2"/>
    <mergeCell ref="S2:S3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10" zoomScaleSheetLayoutView="110" zoomScalePageLayoutView="0" workbookViewId="0" topLeftCell="A1">
      <selection activeCell="C5" sqref="C5"/>
    </sheetView>
  </sheetViews>
  <sheetFormatPr defaultColWidth="10.421875" defaultRowHeight="12.75"/>
  <cols>
    <col min="1" max="1" width="39.421875" style="37" customWidth="1"/>
    <col min="2" max="2" width="13.8515625" style="37" customWidth="1"/>
    <col min="3" max="3" width="14.7109375" style="37" customWidth="1"/>
    <col min="4" max="4" width="13.28125" style="37" customWidth="1"/>
    <col min="5" max="5" width="7.28125" style="37" customWidth="1"/>
    <col min="6" max="6" width="10.421875" style="37" customWidth="1"/>
    <col min="7" max="16384" width="10.421875" style="37" customWidth="1"/>
  </cols>
  <sheetData>
    <row r="1" spans="1:5" ht="62.25" customHeight="1" thickBot="1">
      <c r="A1" s="110" t="s">
        <v>145</v>
      </c>
      <c r="B1" s="111"/>
      <c r="C1" s="111"/>
      <c r="D1" s="35" t="s">
        <v>115</v>
      </c>
      <c r="E1" s="36" t="s">
        <v>115</v>
      </c>
    </row>
    <row r="2" spans="1:5" ht="21" customHeight="1" thickBot="1" thickTop="1">
      <c r="A2" s="18" t="s">
        <v>0</v>
      </c>
      <c r="B2" s="64">
        <v>1400</v>
      </c>
      <c r="C2" s="64">
        <v>1401</v>
      </c>
      <c r="D2" s="40"/>
      <c r="E2" s="36" t="s">
        <v>115</v>
      </c>
    </row>
    <row r="3" spans="1:5" ht="21.75" customHeight="1" thickTop="1">
      <c r="A3" s="65" t="s">
        <v>128</v>
      </c>
      <c r="B3" s="66">
        <v>660793</v>
      </c>
      <c r="C3" s="73">
        <v>1036045.017</v>
      </c>
      <c r="E3" s="36" t="s">
        <v>115</v>
      </c>
    </row>
    <row r="4" spans="1:5" ht="17.25" customHeight="1" thickBot="1">
      <c r="A4" s="10" t="s">
        <v>129</v>
      </c>
      <c r="B4" s="67" t="s">
        <v>152</v>
      </c>
      <c r="C4" s="71">
        <v>-481676</v>
      </c>
      <c r="E4" s="38"/>
    </row>
    <row r="5" spans="1:5" ht="18" customHeight="1">
      <c r="A5" s="10" t="s">
        <v>130</v>
      </c>
      <c r="B5" s="68">
        <v>297465</v>
      </c>
      <c r="C5" s="74">
        <v>554369.336</v>
      </c>
      <c r="E5" s="36" t="s">
        <v>115</v>
      </c>
    </row>
    <row r="6" spans="1:5" ht="15.75">
      <c r="A6" s="10"/>
      <c r="B6" s="68"/>
      <c r="C6" s="74">
        <v>0</v>
      </c>
      <c r="E6" s="36"/>
    </row>
    <row r="7" spans="1:5" ht="15.75">
      <c r="A7" s="12" t="s">
        <v>31</v>
      </c>
      <c r="B7" s="68">
        <v>47647</v>
      </c>
      <c r="C7" s="74">
        <v>83493.224</v>
      </c>
      <c r="E7" s="36"/>
    </row>
    <row r="8" spans="1:5" ht="16.5" thickBot="1">
      <c r="A8" s="10" t="s">
        <v>32</v>
      </c>
      <c r="B8" s="67" t="s">
        <v>153</v>
      </c>
      <c r="C8" s="72">
        <v>-24663</v>
      </c>
      <c r="E8" s="36"/>
    </row>
    <row r="9" spans="1:5" ht="23.25" customHeight="1">
      <c r="A9" s="10" t="s">
        <v>131</v>
      </c>
      <c r="B9" s="68">
        <v>26868</v>
      </c>
      <c r="C9" s="74">
        <v>58824.699</v>
      </c>
      <c r="E9" s="36" t="s">
        <v>115</v>
      </c>
    </row>
    <row r="10" spans="1:5" ht="19.5" customHeight="1">
      <c r="A10" s="10"/>
      <c r="B10" s="68"/>
      <c r="C10" s="74">
        <v>0</v>
      </c>
      <c r="E10" s="39" t="s">
        <v>115</v>
      </c>
    </row>
    <row r="11" spans="1:5" ht="22.5" customHeight="1">
      <c r="A11" s="12" t="s">
        <v>132</v>
      </c>
      <c r="B11" s="68">
        <v>17353</v>
      </c>
      <c r="C11" s="74">
        <v>7380.244</v>
      </c>
      <c r="E11" s="36" t="s">
        <v>115</v>
      </c>
    </row>
    <row r="12" spans="1:5" ht="17.25" customHeight="1">
      <c r="A12" s="12" t="s">
        <v>133</v>
      </c>
      <c r="B12" s="68">
        <v>119887</v>
      </c>
      <c r="C12" s="74">
        <v>223252.998</v>
      </c>
      <c r="E12" s="36" t="s">
        <v>115</v>
      </c>
    </row>
    <row r="13" spans="1:5" ht="25.5" customHeight="1" thickBot="1">
      <c r="A13" s="10" t="s">
        <v>134</v>
      </c>
      <c r="B13" s="67">
        <v>3537</v>
      </c>
      <c r="C13" s="72">
        <v>4945.919</v>
      </c>
      <c r="E13" s="36" t="s">
        <v>115</v>
      </c>
    </row>
    <row r="14" spans="1:5" ht="23.25" customHeight="1">
      <c r="A14" s="10" t="s">
        <v>135</v>
      </c>
      <c r="B14" s="68">
        <v>465110</v>
      </c>
      <c r="C14" s="74">
        <v>235579.161</v>
      </c>
      <c r="E14" s="36" t="s">
        <v>115</v>
      </c>
    </row>
    <row r="15" spans="1:5" ht="18.75" customHeight="1">
      <c r="A15" s="10"/>
      <c r="B15" s="68"/>
      <c r="C15" s="74">
        <v>0</v>
      </c>
      <c r="E15" s="36"/>
    </row>
    <row r="16" spans="1:5" ht="19.5" customHeight="1">
      <c r="A16" s="10" t="s">
        <v>136</v>
      </c>
      <c r="B16" s="68">
        <v>3762</v>
      </c>
      <c r="C16" s="74">
        <v>2898.755</v>
      </c>
      <c r="E16" s="36"/>
    </row>
    <row r="17" spans="1:5" ht="22.5" customHeight="1">
      <c r="A17" s="10" t="s">
        <v>137</v>
      </c>
      <c r="B17" s="68" t="s">
        <v>146</v>
      </c>
      <c r="C17" s="74">
        <v>-322727</v>
      </c>
      <c r="E17" s="36"/>
    </row>
    <row r="18" spans="1:5" ht="24" customHeight="1">
      <c r="A18" s="10" t="s">
        <v>138</v>
      </c>
      <c r="B18" s="68" t="s">
        <v>147</v>
      </c>
      <c r="C18" s="74">
        <v>0</v>
      </c>
      <c r="E18" s="36"/>
    </row>
    <row r="19" spans="1:5" ht="19.5" customHeight="1">
      <c r="A19" s="10" t="s">
        <v>139</v>
      </c>
      <c r="B19" s="68" t="s">
        <v>148</v>
      </c>
      <c r="C19" s="74">
        <v>0</v>
      </c>
      <c r="E19" s="36"/>
    </row>
    <row r="20" spans="1:5" ht="21.75" customHeight="1">
      <c r="A20" s="10" t="s">
        <v>140</v>
      </c>
      <c r="B20" s="68" t="s">
        <v>149</v>
      </c>
      <c r="C20" s="74">
        <v>-35902</v>
      </c>
      <c r="E20" s="39" t="s">
        <v>115</v>
      </c>
    </row>
    <row r="21" spans="1:5" ht="21" customHeight="1">
      <c r="A21" s="12" t="s">
        <v>112</v>
      </c>
      <c r="B21" s="68" t="s">
        <v>150</v>
      </c>
      <c r="C21" s="74">
        <v>-27119</v>
      </c>
      <c r="E21" s="36"/>
    </row>
    <row r="22" spans="1:5" ht="18.75" customHeight="1">
      <c r="A22" s="12" t="s">
        <v>141</v>
      </c>
      <c r="B22" s="68" t="s">
        <v>151</v>
      </c>
      <c r="C22" s="74">
        <v>-5989</v>
      </c>
      <c r="E22" s="36"/>
    </row>
    <row r="23" spans="1:5" ht="16.5" thickBot="1">
      <c r="A23" s="12" t="s">
        <v>142</v>
      </c>
      <c r="B23" s="67">
        <v>0</v>
      </c>
      <c r="C23" s="72">
        <v>0</v>
      </c>
      <c r="E23" s="36" t="s">
        <v>115</v>
      </c>
    </row>
    <row r="24" spans="1:5" ht="21.75" customHeight="1">
      <c r="A24" s="10" t="s">
        <v>143</v>
      </c>
      <c r="B24" s="68">
        <v>187594</v>
      </c>
      <c r="C24" s="74">
        <v>501639.157</v>
      </c>
      <c r="E24" s="36" t="s">
        <v>115</v>
      </c>
    </row>
    <row r="25" spans="1:5" ht="17.25" customHeight="1" thickBot="1">
      <c r="A25" s="10" t="s">
        <v>144</v>
      </c>
      <c r="B25" s="67" t="s">
        <v>154</v>
      </c>
      <c r="C25" s="72">
        <v>-10374</v>
      </c>
      <c r="E25" s="36" t="s">
        <v>115</v>
      </c>
    </row>
    <row r="26" spans="1:5" ht="19.5" customHeight="1" thickBot="1">
      <c r="A26" s="11" t="s">
        <v>33</v>
      </c>
      <c r="B26" s="70">
        <v>157594</v>
      </c>
      <c r="C26" s="75">
        <v>-4385.339</v>
      </c>
      <c r="E26" s="36" t="s">
        <v>115</v>
      </c>
    </row>
    <row r="27" spans="1:5" ht="17.25" thickBot="1" thickTop="1">
      <c r="A27" s="112" t="s">
        <v>118</v>
      </c>
      <c r="B27" s="113"/>
      <c r="C27" s="113"/>
      <c r="E27" s="39" t="s">
        <v>115</v>
      </c>
    </row>
    <row r="28" spans="1:5" ht="17.25" thickTop="1">
      <c r="A28" s="34" t="s">
        <v>115</v>
      </c>
      <c r="E28" s="36" t="s">
        <v>115</v>
      </c>
    </row>
    <row r="29" spans="1:5" ht="18.75">
      <c r="A29" s="38" t="s">
        <v>115</v>
      </c>
      <c r="E29" s="39" t="s">
        <v>115</v>
      </c>
    </row>
    <row r="30" spans="1:5" ht="16.5">
      <c r="A30" s="34" t="s">
        <v>115</v>
      </c>
      <c r="B30" s="34" t="s">
        <v>115</v>
      </c>
      <c r="C30" s="34"/>
      <c r="D30" s="34" t="s">
        <v>115</v>
      </c>
      <c r="E30" s="36" t="s">
        <v>115</v>
      </c>
    </row>
    <row r="31" spans="1:5" ht="16.5">
      <c r="A31" s="34" t="s">
        <v>115</v>
      </c>
      <c r="B31" s="34" t="s">
        <v>115</v>
      </c>
      <c r="C31" s="34"/>
      <c r="D31" s="34" t="s">
        <v>115</v>
      </c>
      <c r="E31" s="36" t="s">
        <v>115</v>
      </c>
    </row>
  </sheetData>
  <sheetProtection/>
  <mergeCells count="2">
    <mergeCell ref="A1:C1"/>
    <mergeCell ref="A27:C27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sara esmaeili</cp:lastModifiedBy>
  <cp:lastPrinted>2017-07-24T08:11:40Z</cp:lastPrinted>
  <dcterms:created xsi:type="dcterms:W3CDTF">2010-08-18T05:06:50Z</dcterms:created>
  <dcterms:modified xsi:type="dcterms:W3CDTF">2023-12-02T07:33:36Z</dcterms:modified>
  <cp:category/>
  <cp:version/>
  <cp:contentType/>
  <cp:contentStatus/>
</cp:coreProperties>
</file>