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035" tabRatio="848" activeTab="8"/>
  </bookViews>
  <sheets>
    <sheet name="داراییها" sheetId="1" r:id="rId1"/>
    <sheet name="بدهی ها و حقوق صاحبان سهام" sheetId="2" r:id="rId2"/>
    <sheet name="توزیع بخشهای اقتصادی" sheetId="3" r:id="rId3"/>
    <sheet name="کیفیت اعتباری" sheetId="4" r:id="rId4"/>
    <sheet name="فعالیتهای ارزی" sheetId="5" r:id="rId5"/>
    <sheet name=" شعب 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<sst xmlns="http://schemas.openxmlformats.org/spreadsheetml/2006/main" count="168" uniqueCount="143">
  <si>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</si>
  <si>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</si>
  <si>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</si>
  <si>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</si>
  <si>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</si>
  <si>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</si>
  <si>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</si>
  <si>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</si>
  <si>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</si>
  <si>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</si>
  <si>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</si>
  <si>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ديپلم</t>
  </si>
  <si>
    <t>جمع</t>
  </si>
  <si>
    <t>زن</t>
  </si>
  <si>
    <t>مرد</t>
  </si>
  <si>
    <t>شعب سوئيفتي</t>
  </si>
  <si>
    <t>PIN PAD</t>
  </si>
  <si>
    <t>كارت‌هاي بانكي صادرشده *</t>
  </si>
  <si>
    <t xml:space="preserve"> * به غیر از کارتهای هدیه، خرید و بن کارت </t>
  </si>
  <si>
    <r>
      <t xml:space="preserve">          </t>
    </r>
    <r>
      <rPr>
        <b/>
        <sz val="10"/>
        <rFont val="B Nazanin"/>
        <family val="0"/>
      </rPr>
      <t>شرح</t>
    </r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</si>
  <si>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</si>
  <si>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</si>
  <si>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</si>
  <si>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</si>
  <si>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</si>
  <si>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</si>
  <si>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</si>
  <si>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</si>
  <si>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</si>
  <si>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های کارکنان</t>
  </si>
  <si>
    <t>هزینه های اداری</t>
  </si>
  <si>
    <t>هزینه استهلاک</t>
  </si>
  <si>
    <t xml:space="preserve">سود (زیان) قبل از مالیات بر درآمد </t>
  </si>
  <si>
    <t>مالیات بر درآمد</t>
  </si>
  <si>
    <t>دارایی ها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</si>
  <si>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</si>
  <si>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</si>
  <si>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</si>
  <si>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</si>
  <si>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تسهيلات اعطايي و مطالبات از اشخاص غیر دولتی</t>
  </si>
  <si>
    <t>سرمایه گذاری در سهام و سایر اوراق بهادار</t>
  </si>
  <si>
    <t>مطالبات از شرکتهای فرعی و وابسته</t>
  </si>
  <si>
    <t>سایر حسابهای دریافتنی</t>
  </si>
  <si>
    <t>دارایی های ثابت مشهود</t>
  </si>
  <si>
    <t>دارایی های نامشهود</t>
  </si>
  <si>
    <t>سپرده قانونی</t>
  </si>
  <si>
    <t>سایر دارایی ها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</si>
  <si>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</si>
  <si>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</si>
  <si>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</si>
  <si>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</si>
  <si>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</si>
  <si>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</si>
  <si>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</si>
  <si>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</si>
  <si>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</si>
  <si>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ذخیره مالیات عملکرد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</si>
  <si>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</si>
  <si>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</si>
  <si>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</si>
  <si>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</si>
  <si>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</si>
  <si>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</si>
  <si>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</si>
  <si>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</si>
  <si>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</si>
  <si>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</si>
  <si>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</si>
  <si>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اندوخته قانونی</t>
  </si>
  <si>
    <t>سایر اندوخته ها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</si>
  <si>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</si>
  <si>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</si>
  <si>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</si>
  <si>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</si>
  <si>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</si>
  <si>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</si>
  <si>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</si>
  <si>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معادل ریالی جمع دارایی های ارزی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</si>
  <si>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</si>
  <si>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</si>
  <si>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</si>
  <si>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</si>
  <si>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r>
      <t xml:space="preserve">دستگاه‌هاي </t>
    </r>
    <r>
      <rPr>
        <sz val="9"/>
        <rFont val="Times New Roman"/>
        <family val="1"/>
      </rPr>
      <t>ATM</t>
    </r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</si>
  <si>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</si>
  <si>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</si>
  <si>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</si>
  <si>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</si>
  <si>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ابتدائي وكمتر</t>
  </si>
  <si>
    <t>سيكل</t>
  </si>
  <si>
    <t>فوق ديپلم</t>
  </si>
  <si>
    <t>ليسانس</t>
  </si>
  <si>
    <t>فوق ليسانس</t>
  </si>
  <si>
    <t>دکتري</t>
  </si>
  <si>
    <t>جنسیت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</si>
  <si>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</si>
  <si>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</si>
  <si>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</si>
  <si>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</si>
  <si>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</si>
  <si>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</si>
  <si>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30 و بیشتر</t>
  </si>
  <si>
    <t xml:space="preserve">تسهیلات اعطایی </t>
  </si>
  <si>
    <t>سرمایه گذاری ها</t>
  </si>
  <si>
    <t>تعهدات بابت ضمانت نامه ها و اعتبار اسنادی</t>
  </si>
  <si>
    <t xml:space="preserve">          شرح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</si>
  <si>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</si>
  <si>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</si>
  <si>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</si>
  <si>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</si>
  <si>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</si>
  <si>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</si>
  <si>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</si>
  <si>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</si>
  <si>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</si>
  <si>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مجموع</t>
  </si>
  <si>
    <t>میزان تسهیلات/تعهدات براساس داخل و خارج از کشور</t>
  </si>
  <si>
    <t>داخل کشور</t>
  </si>
  <si>
    <t>خارج کشور</t>
  </si>
  <si>
    <t>تسهیلات اعطایی به بانکها</t>
  </si>
  <si>
    <t>تسهیلات اعطایی به مشتریان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</si>
  <si>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</si>
  <si>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</si>
  <si>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</si>
  <si>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</si>
  <si>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</si>
  <si>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</si>
  <si>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</si>
  <si>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تعداد شعب در داخل كشور</t>
  </si>
  <si>
    <t>تعداد شعب در خارج از كشور</t>
  </si>
  <si>
    <t>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</si>
  <si>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ملت
      (ارقام به ميليارد ريال)
</t>
    </r>
  </si>
  <si>
    <t xml:space="preserve"> مأخذ: تمام آمارهاي اين گزارش بر اساس اطلاعات ارسالي از جانب بانك ملت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</si>
  <si>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ملت
 (ارقام به ميليارد ريال)
</t>
    </r>
  </si>
  <si>
    <t>مأخذ: تمام آمارهاي اين گزارش بر اساس اطلاعات ارسالي از جانب بانك ملت است.</t>
  </si>
  <si>
    <t>جدول 8: تعداد نيروي انساني در بانک ملت به تفكيك جنسيت سنوات خدمت و تحصيلات پايان سال 1397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</si>
  <si>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ملت</t>
    </r>
  </si>
  <si>
    <t xml:space="preserve">  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</si>
  <si>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 xml:space="preserve">ميزان بهره‌مندي بانك ملت از فناوري بانكداري الكترونيك </t>
    </r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</si>
  <si>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</t>
    </r>
    <r>
      <rPr>
        <sz val="14"/>
        <rFont val="B Nazanin"/>
        <family val="0"/>
      </rPr>
      <t>توزیع بخش اقتصادی تسهيلات و سرمایه گذاریها و تمرکز درون یا برون مرزی آن در بانک ملت</t>
    </r>
    <r>
      <rPr>
        <sz val="12"/>
        <rFont val="B Nazanin"/>
        <family val="0"/>
      </rPr>
      <t xml:space="preserve">
      (ارقام به ميليارد ريال)
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</si>
  <si>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ملت
        (ارقام به ميليارد ريال)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</si>
  <si>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ملت
      (ارقام به ميليارد ريال)</t>
    </r>
  </si>
  <si>
    <r>
      <rPr>
        <b/>
        <sz val="14"/>
        <rFont val="B Nazanin"/>
        <family val="0"/>
      </rPr>
      <t xml:space="preserve">                جدول 5</t>
    </r>
    <r>
      <rPr>
        <sz val="14"/>
        <rFont val="B Nazanin"/>
        <family val="0"/>
      </rPr>
      <t xml:space="preserve">: </t>
    </r>
    <r>
      <rPr>
        <sz val="12"/>
        <rFont val="B Nazanin"/>
        <family val="0"/>
      </rPr>
      <t>فعاليت‌هاي ارزي و بين‌المللي بانك ملت</t>
    </r>
    <r>
      <rPr>
        <sz val="14"/>
        <rFont val="B Nazanin"/>
        <family val="0"/>
      </rPr>
      <t xml:space="preserve"> 
                </t>
    </r>
    <r>
      <rPr>
        <sz val="12"/>
        <rFont val="B Nazanin"/>
        <family val="0"/>
      </rPr>
      <t>(ارقام به ميلیارد ریال)</t>
    </r>
  </si>
  <si>
    <t xml:space="preserve"> مأخذ: تمام آمارهاي اين گزارش براساس اطلاعات ارسالي از جانب بانك ملت است.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</si>
</sst>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_-;_-* #,##0\-;_-* &quot;-&quot;??_-;_-@_-"/>
    <numFmt numFmtId="165" formatCode="#,###,,,;\(##,,,\)"/>
    <numFmt numFmtId="166" formatCode="#,##0_ ;[Red]\-#,##0\ "/>
    <numFmt numFmtId="167" formatCode="#,##0_ ;\-#,##0\ 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b/>
      <sz val="11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b/>
      <sz val="14"/>
      <name val="B Nazanin"/>
      <family val="0"/>
    </font>
    <font>
      <sz val="14"/>
      <name val="B Nazanin"/>
      <family val="0"/>
    </font>
    <font>
      <sz val="14"/>
      <name val="Arial"/>
      <family val="2"/>
    </font>
    <font>
      <sz val="9"/>
      <name val="B Nazanin"/>
      <family val="0"/>
    </font>
    <font>
      <sz val="9"/>
      <name val="Arial"/>
      <family val="2"/>
    </font>
    <font>
      <sz val="9"/>
      <name val="Times New Roman"/>
      <family val="1"/>
    </font>
    <font>
      <b/>
      <sz val="8"/>
      <name val="B Nazanin"/>
      <family val="0"/>
    </font>
    <font>
      <b/>
      <sz val="11"/>
      <color indexed="8"/>
      <name val="B Nazanin"/>
      <family val="0"/>
    </font>
    <font>
      <sz val="11"/>
      <color indexed="8"/>
      <name val="B Nazanin"/>
      <family val="0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1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justify" vertical="center" wrapText="1" readingOrder="2"/>
    </xf>
    <xf numFmtId="3" fontId="4" fillId="0" borderId="11" xfId="0" applyNumberFormat="1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wrapText="1" readingOrder="2"/>
    </xf>
    <xf numFmtId="0" fontId="3" fillId="33" borderId="13" xfId="0" applyFont="1" applyFill="1" applyBorder="1" applyAlignment="1">
      <alignment horizontal="center" wrapText="1" readingOrder="2"/>
    </xf>
    <xf numFmtId="0" fontId="9" fillId="33" borderId="13" xfId="0" applyFont="1" applyFill="1" applyBorder="1" applyAlignment="1">
      <alignment horizontal="center" wrapText="1" readingOrder="2"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wrapText="1" readingOrder="2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justify" vertical="center" wrapText="1" readingOrder="2"/>
    </xf>
    <xf numFmtId="164" fontId="12" fillId="0" borderId="15" xfId="42" applyNumberFormat="1" applyFont="1" applyBorder="1" applyAlignment="1">
      <alignment horizontal="center" wrapText="1" readingOrder="2"/>
    </xf>
    <xf numFmtId="0" fontId="5" fillId="0" borderId="10" xfId="0" applyFont="1" applyBorder="1" applyAlignment="1">
      <alignment horizontal="right" vertical="center" wrapText="1" indent="1" readingOrder="2"/>
    </xf>
    <xf numFmtId="1" fontId="3" fillId="33" borderId="13" xfId="0" applyNumberFormat="1" applyFont="1" applyFill="1" applyBorder="1" applyAlignment="1">
      <alignment horizontal="center" vertical="center" wrapText="1" readingOrder="2"/>
    </xf>
    <xf numFmtId="3" fontId="12" fillId="0" borderId="11" xfId="0" applyNumberFormat="1" applyFont="1" applyBorder="1" applyAlignment="1">
      <alignment horizontal="center" wrapText="1" readingOrder="2"/>
    </xf>
    <xf numFmtId="3" fontId="12" fillId="0" borderId="16" xfId="0" applyNumberFormat="1" applyFont="1" applyBorder="1" applyAlignment="1">
      <alignment horizontal="center" wrapText="1" readingOrder="2"/>
    </xf>
    <xf numFmtId="3" fontId="12" fillId="0" borderId="17" xfId="0" applyNumberFormat="1" applyFont="1" applyBorder="1" applyAlignment="1">
      <alignment horizontal="center" wrapText="1" readingOrder="2"/>
    </xf>
    <xf numFmtId="0" fontId="12" fillId="0" borderId="11" xfId="0" applyFont="1" applyBorder="1" applyAlignment="1">
      <alignment horizontal="center" wrapText="1" readingOrder="2"/>
    </xf>
    <xf numFmtId="3" fontId="12" fillId="0" borderId="11" xfId="0" applyNumberFormat="1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justify" vertical="center" wrapText="1" readingOrder="2"/>
    </xf>
    <xf numFmtId="3" fontId="12" fillId="0" borderId="18" xfId="0" applyNumberFormat="1" applyFont="1" applyBorder="1" applyAlignment="1">
      <alignment horizontal="center" wrapText="1" readingOrder="2"/>
    </xf>
    <xf numFmtId="3" fontId="12" fillId="0" borderId="19" xfId="0" applyNumberFormat="1" applyFont="1" applyBorder="1" applyAlignment="1">
      <alignment horizontal="center" wrapText="1" readingOrder="2"/>
    </xf>
    <xf numFmtId="3" fontId="13" fillId="0" borderId="17" xfId="0" applyNumberFormat="1" applyFont="1" applyBorder="1" applyAlignment="1">
      <alignment horizontal="center" vertical="center" wrapText="1" readingOrder="2"/>
    </xf>
    <xf numFmtId="3" fontId="12" fillId="0" borderId="17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 vertical="top" wrapText="1" indent="1" readingOrder="2"/>
    </xf>
    <xf numFmtId="0" fontId="5" fillId="0" borderId="20" xfId="0" applyFont="1" applyBorder="1" applyAlignment="1">
      <alignment horizontal="right" vertical="top" wrapText="1" indent="1" readingOrder="2"/>
    </xf>
    <xf numFmtId="0" fontId="2" fillId="0" borderId="20" xfId="0" applyFont="1" applyBorder="1" applyAlignment="1">
      <alignment horizontal="right" vertical="top" wrapText="1" readingOrder="2"/>
    </xf>
    <xf numFmtId="0" fontId="2" fillId="0" borderId="21" xfId="0" applyFont="1" applyBorder="1" applyAlignment="1">
      <alignment horizontal="right" vertical="top" wrapText="1" readingOrder="2"/>
    </xf>
    <xf numFmtId="0" fontId="9" fillId="33" borderId="12" xfId="0" applyFont="1" applyFill="1" applyBorder="1" applyAlignment="1">
      <alignment horizontal="right" vertical="center" wrapText="1" readingOrder="2"/>
    </xf>
    <xf numFmtId="0" fontId="10" fillId="0" borderId="22" xfId="0" applyFont="1" applyBorder="1" applyAlignment="1">
      <alignment horizontal="right" vertical="center" wrapText="1" readingOrder="2"/>
    </xf>
    <xf numFmtId="0" fontId="0" fillId="0" borderId="0" xfId="0" applyAlignment="1">
      <alignment horizontal="right" vertical="center"/>
    </xf>
    <xf numFmtId="0" fontId="0" fillId="0" borderId="0" xfId="55">
      <alignment/>
      <protection/>
    </xf>
    <xf numFmtId="0" fontId="2" fillId="33" borderId="12" xfId="55" applyFont="1" applyFill="1" applyBorder="1" applyAlignment="1">
      <alignment horizontal="center" wrapText="1" readingOrder="2"/>
      <protection/>
    </xf>
    <xf numFmtId="0" fontId="3" fillId="33" borderId="13" xfId="55" applyFont="1" applyFill="1" applyBorder="1" applyAlignment="1">
      <alignment horizontal="center" wrapText="1" readingOrder="2"/>
      <protection/>
    </xf>
    <xf numFmtId="0" fontId="5" fillId="0" borderId="22" xfId="55" applyFont="1" applyBorder="1" applyAlignment="1">
      <alignment horizontal="right" vertical="center" wrapText="1"/>
      <protection/>
    </xf>
    <xf numFmtId="3" fontId="12" fillId="0" borderId="15" xfId="55" applyNumberFormat="1" applyFont="1" applyBorder="1" applyAlignment="1">
      <alignment horizontal="center" vertical="center" wrapText="1"/>
      <protection/>
    </xf>
    <xf numFmtId="0" fontId="14" fillId="0" borderId="22" xfId="55" applyFont="1" applyBorder="1" applyAlignment="1">
      <alignment horizontal="right" vertical="center" wrapText="1"/>
      <protection/>
    </xf>
    <xf numFmtId="0" fontId="5" fillId="0" borderId="23" xfId="55" applyFont="1" applyBorder="1" applyAlignment="1">
      <alignment horizontal="right" vertical="center" wrapText="1"/>
      <protection/>
    </xf>
    <xf numFmtId="3" fontId="12" fillId="0" borderId="24" xfId="55" applyNumberFormat="1" applyFont="1" applyBorder="1" applyAlignment="1">
      <alignment horizontal="center" vertical="center" wrapText="1"/>
      <protection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 readingOrder="2"/>
    </xf>
    <xf numFmtId="0" fontId="7" fillId="33" borderId="13" xfId="0" applyFont="1" applyFill="1" applyBorder="1" applyAlignment="1">
      <alignment horizontal="center" wrapText="1" readingOrder="2"/>
    </xf>
    <xf numFmtId="0" fontId="8" fillId="0" borderId="28" xfId="0" applyFont="1" applyBorder="1" applyAlignment="1">
      <alignment horizontal="justify" vertical="top" wrapText="1" readingOrder="2"/>
    </xf>
    <xf numFmtId="0" fontId="7" fillId="0" borderId="20" xfId="0" applyFont="1" applyBorder="1" applyAlignment="1">
      <alignment horizontal="justify" vertical="top" wrapText="1" readingOrder="2"/>
    </xf>
    <xf numFmtId="0" fontId="8" fillId="0" borderId="17" xfId="0" applyFont="1" applyBorder="1" applyAlignment="1">
      <alignment horizontal="center" wrapText="1" readingOrder="2"/>
    </xf>
    <xf numFmtId="0" fontId="8" fillId="0" borderId="20" xfId="0" applyFont="1" applyBorder="1" applyAlignment="1">
      <alignment horizontal="right" vertical="top" wrapText="1" indent="1" readingOrder="2"/>
    </xf>
    <xf numFmtId="0" fontId="18" fillId="0" borderId="17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 readingOrder="2"/>
    </xf>
    <xf numFmtId="0" fontId="5" fillId="0" borderId="10" xfId="0" applyFont="1" applyBorder="1" applyAlignment="1">
      <alignment horizontal="justify" vertical="top" wrapText="1" readingOrder="2"/>
    </xf>
    <xf numFmtId="0" fontId="5" fillId="0" borderId="22" xfId="0" applyFont="1" applyBorder="1" applyAlignment="1">
      <alignment horizontal="justify" vertical="top" wrapText="1" readingOrder="2"/>
    </xf>
    <xf numFmtId="164" fontId="13" fillId="0" borderId="11" xfId="42" applyNumberFormat="1" applyFont="1" applyBorder="1" applyAlignment="1">
      <alignment horizontal="center" wrapText="1" readingOrder="2"/>
    </xf>
    <xf numFmtId="0" fontId="5" fillId="0" borderId="22" xfId="0" applyFont="1" applyBorder="1" applyAlignment="1">
      <alignment horizontal="justify" wrapText="1" readingOrder="2"/>
    </xf>
    <xf numFmtId="0" fontId="5" fillId="0" borderId="23" xfId="0" applyFont="1" applyBorder="1" applyAlignment="1">
      <alignment horizontal="justify" wrapText="1" readingOrder="2"/>
    </xf>
    <xf numFmtId="166" fontId="8" fillId="0" borderId="20" xfId="0" applyNumberFormat="1" applyFont="1" applyBorder="1" applyAlignment="1">
      <alignment horizontal="right" vertical="top" wrapText="1" indent="1" readingOrder="2"/>
    </xf>
    <xf numFmtId="166" fontId="8" fillId="0" borderId="17" xfId="0" applyNumberFormat="1" applyFont="1" applyBorder="1" applyAlignment="1">
      <alignment horizontal="center" vertical="center" wrapText="1" readingOrder="2"/>
    </xf>
    <xf numFmtId="166" fontId="0" fillId="0" borderId="0" xfId="0" applyNumberFormat="1" applyAlignment="1">
      <alignment/>
    </xf>
    <xf numFmtId="166" fontId="18" fillId="0" borderId="22" xfId="0" applyNumberFormat="1" applyFont="1" applyBorder="1" applyAlignment="1">
      <alignment horizontal="right" indent="1" readingOrder="2"/>
    </xf>
    <xf numFmtId="166" fontId="7" fillId="0" borderId="30" xfId="0" applyNumberFormat="1" applyFont="1" applyBorder="1" applyAlignment="1">
      <alignment horizontal="right" readingOrder="2"/>
    </xf>
    <xf numFmtId="3" fontId="5" fillId="0" borderId="31" xfId="0" applyNumberFormat="1" applyFont="1" applyBorder="1" applyAlignment="1">
      <alignment horizontal="center" vertical="top" wrapText="1" readingOrder="2"/>
    </xf>
    <xf numFmtId="3" fontId="5" fillId="0" borderId="32" xfId="0" applyNumberFormat="1" applyFont="1" applyBorder="1" applyAlignment="1">
      <alignment horizontal="center" vertical="top" wrapText="1" readingOrder="2"/>
    </xf>
    <xf numFmtId="0" fontId="5" fillId="0" borderId="17" xfId="0" applyFont="1" applyBorder="1" applyAlignment="1">
      <alignment horizontal="center" vertical="top" wrapText="1" readingOrder="2"/>
    </xf>
    <xf numFmtId="0" fontId="5" fillId="0" borderId="11" xfId="0" applyFont="1" applyBorder="1" applyAlignment="1">
      <alignment horizontal="center" vertical="top" wrapText="1" readingOrder="2"/>
    </xf>
    <xf numFmtId="167" fontId="5" fillId="0" borderId="31" xfId="0" applyNumberFormat="1" applyFont="1" applyBorder="1" applyAlignment="1">
      <alignment horizontal="center" vertical="top" wrapText="1" readingOrder="2"/>
    </xf>
    <xf numFmtId="167" fontId="5" fillId="0" borderId="33" xfId="0" applyNumberFormat="1" applyFont="1" applyBorder="1" applyAlignment="1">
      <alignment horizontal="center" vertical="top" wrapText="1" readingOrder="2"/>
    </xf>
    <xf numFmtId="167" fontId="5" fillId="0" borderId="15" xfId="0" applyNumberFormat="1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167" fontId="13" fillId="34" borderId="11" xfId="42" applyNumberFormat="1" applyFont="1" applyFill="1" applyBorder="1" applyAlignment="1">
      <alignment horizontal="center" wrapText="1" readingOrder="2"/>
    </xf>
    <xf numFmtId="167" fontId="13" fillId="0" borderId="11" xfId="42" applyNumberFormat="1" applyFont="1" applyBorder="1" applyAlignment="1">
      <alignment horizontal="center" wrapText="1" readingOrder="2"/>
    </xf>
    <xf numFmtId="167" fontId="12" fillId="34" borderId="11" xfId="42" applyNumberFormat="1" applyFont="1" applyFill="1" applyBorder="1" applyAlignment="1">
      <alignment horizontal="center" wrapText="1" readingOrder="2"/>
    </xf>
    <xf numFmtId="167" fontId="12" fillId="0" borderId="11" xfId="42" applyNumberFormat="1" applyFont="1" applyBorder="1" applyAlignment="1">
      <alignment horizontal="center" wrapText="1" readingOrder="2"/>
    </xf>
    <xf numFmtId="167" fontId="12" fillId="34" borderId="15" xfId="42" applyNumberFormat="1" applyFont="1" applyFill="1" applyBorder="1" applyAlignment="1">
      <alignment horizontal="center" wrapText="1" readingOrder="2"/>
    </xf>
    <xf numFmtId="167" fontId="12" fillId="0" borderId="15" xfId="42" applyNumberFormat="1" applyFont="1" applyBorder="1" applyAlignment="1">
      <alignment horizontal="center" wrapText="1" readingOrder="2"/>
    </xf>
    <xf numFmtId="164" fontId="13" fillId="0" borderId="11" xfId="42" applyNumberFormat="1" applyFont="1" applyBorder="1" applyAlignment="1">
      <alignment horizontal="center" vertical="center" wrapText="1" readingOrder="2"/>
    </xf>
    <xf numFmtId="164" fontId="12" fillId="0" borderId="11" xfId="42" applyNumberFormat="1" applyFont="1" applyBorder="1" applyAlignment="1">
      <alignment horizontal="right" wrapText="1" readingOrder="2"/>
    </xf>
    <xf numFmtId="3" fontId="8" fillId="0" borderId="15" xfId="0" applyNumberFormat="1" applyFont="1" applyBorder="1" applyAlignment="1">
      <alignment horizont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2" fillId="0" borderId="34" xfId="0" applyFont="1" applyBorder="1" applyAlignment="1">
      <alignment horizontal="center" vertical="center" wrapText="1" readingOrder="2"/>
    </xf>
    <xf numFmtId="0" fontId="12" fillId="0" borderId="24" xfId="0" applyFont="1" applyBorder="1" applyAlignment="1">
      <alignment horizontal="center" vertical="center" wrapText="1" readingOrder="2"/>
    </xf>
    <xf numFmtId="0" fontId="12" fillId="0" borderId="35" xfId="0" applyFont="1" applyBorder="1" applyAlignment="1">
      <alignment horizontal="center" vertical="center" wrapText="1" readingOrder="2"/>
    </xf>
    <xf numFmtId="167" fontId="12" fillId="0" borderId="17" xfId="42" applyNumberFormat="1" applyFont="1" applyBorder="1" applyAlignment="1">
      <alignment horizontal="center" vertical="top" wrapText="1" readingOrder="2"/>
    </xf>
    <xf numFmtId="167" fontId="12" fillId="0" borderId="11" xfId="42" applyNumberFormat="1" applyFont="1" applyBorder="1" applyAlignment="1">
      <alignment horizontal="center" vertical="top" wrapText="1" readingOrder="2"/>
    </xf>
    <xf numFmtId="167" fontId="12" fillId="0" borderId="17" xfId="42" applyNumberFormat="1" applyFont="1" applyBorder="1" applyAlignment="1">
      <alignment horizontal="center" vertical="top" wrapText="1" readingOrder="1"/>
    </xf>
    <xf numFmtId="3" fontId="12" fillId="0" borderId="11" xfId="42" applyNumberFormat="1" applyFont="1" applyBorder="1" applyAlignment="1">
      <alignment horizontal="center" vertical="center" wrapText="1" readingOrder="1"/>
    </xf>
    <xf numFmtId="3" fontId="12" fillId="0" borderId="36" xfId="42" applyNumberFormat="1" applyFont="1" applyBorder="1" applyAlignment="1">
      <alignment horizontal="center" vertical="center" wrapText="1" readingOrder="1"/>
    </xf>
    <xf numFmtId="3" fontId="5" fillId="0" borderId="0" xfId="0" applyNumberFormat="1" applyFont="1" applyAlignment="1">
      <alignment horizontal="center" vertical="center" readingOrder="1"/>
    </xf>
    <xf numFmtId="3" fontId="5" fillId="0" borderId="11" xfId="42" applyNumberFormat="1" applyFont="1" applyBorder="1" applyAlignment="1">
      <alignment horizontal="center" wrapText="1" readingOrder="1"/>
    </xf>
    <xf numFmtId="3" fontId="12" fillId="0" borderId="11" xfId="42" applyNumberFormat="1" applyFont="1" applyBorder="1" applyAlignment="1">
      <alignment horizontal="center" wrapText="1" readingOrder="1"/>
    </xf>
    <xf numFmtId="3" fontId="5" fillId="0" borderId="0" xfId="0" applyNumberFormat="1" applyFont="1" applyAlignment="1">
      <alignment horizontal="center" readingOrder="1"/>
    </xf>
    <xf numFmtId="0" fontId="18" fillId="34" borderId="16" xfId="0" applyFont="1" applyFill="1" applyBorder="1" applyAlignment="1">
      <alignment horizontal="center" vertical="center" wrapText="1" readingOrder="2"/>
    </xf>
    <xf numFmtId="166" fontId="8" fillId="34" borderId="17" xfId="0" applyNumberFormat="1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 textRotation="180" wrapText="1" readingOrder="2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10" fillId="0" borderId="42" xfId="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 wrapText="1"/>
    </xf>
    <xf numFmtId="0" fontId="5" fillId="0" borderId="41" xfId="55" applyFont="1" applyBorder="1" applyAlignment="1">
      <alignment horizontal="center" vertical="center"/>
      <protection/>
    </xf>
    <xf numFmtId="0" fontId="5" fillId="0" borderId="42" xfId="55" applyFont="1" applyBorder="1" applyAlignment="1">
      <alignment horizontal="right" vertical="center"/>
      <protection/>
    </xf>
    <xf numFmtId="0" fontId="5" fillId="0" borderId="42" xfId="55" applyFont="1" applyBorder="1" applyAlignment="1">
      <alignment horizontal="right" vertical="center" readingOrder="2"/>
      <protection/>
    </xf>
    <xf numFmtId="0" fontId="7" fillId="0" borderId="41" xfId="0" applyFont="1" applyBorder="1" applyAlignment="1">
      <alignment horizontal="center"/>
    </xf>
    <xf numFmtId="0" fontId="15" fillId="33" borderId="26" xfId="0" applyFont="1" applyFill="1" applyBorder="1" applyAlignment="1">
      <alignment horizontal="center" vertical="center" textRotation="180" wrapText="1" readingOrder="2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6" fillId="0" borderId="37" xfId="0" applyFont="1" applyBorder="1" applyAlignment="1">
      <alignment horizontal="center" vertical="center" wrapText="1" readingOrder="2"/>
    </xf>
    <xf numFmtId="165" fontId="5" fillId="0" borderId="41" xfId="0" applyNumberFormat="1" applyFont="1" applyBorder="1" applyAlignment="1">
      <alignment horizontal="center" vertical="center" wrapText="1"/>
    </xf>
    <xf numFmtId="165" fontId="5" fillId="0" borderId="4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Normal="124" zoomScaleSheetLayoutView="150" zoomScalePageLayoutView="0" workbookViewId="0" topLeftCell="A1">
      <selection activeCell="A13" sqref="A13"/>
    </sheetView>
  </sheetViews>
  <sheetFormatPr defaultColWidth="9.140625" defaultRowHeight="12.75"/>
  <cols>
    <col min="1" max="1" width="46.140625" style="10" customWidth="1"/>
    <col min="2" max="2" width="11.140625" style="27" customWidth="1"/>
    <col min="3" max="3" width="13.57421875" style="27" customWidth="1"/>
    <col min="4" max="4" width="17.57421875" style="10" bestFit="1" customWidth="1"/>
    <col min="5" max="16384" width="9.140625" style="10" customWidth="1"/>
  </cols>
  <sheetData>
    <row r="1" spans="1:3" ht="42.75" customHeight="1" thickBot="1">
      <c r="A1" s="105" t="s">
        <v>139</v>
      </c>
      <c r="B1" s="106"/>
      <c r="C1" s="106"/>
    </row>
    <row r="2" spans="1:3" ht="17.25" thickBot="1" thickTop="1">
      <c r="A2" s="6" t="s">
        <v>0</v>
      </c>
      <c r="B2" s="16">
        <v>1396</v>
      </c>
      <c r="C2" s="16">
        <v>1397</v>
      </c>
    </row>
    <row r="3" spans="1:3" ht="16.5" thickTop="1">
      <c r="A3" s="2" t="s">
        <v>34</v>
      </c>
      <c r="B3" s="17"/>
      <c r="C3" s="18"/>
    </row>
    <row r="4" spans="1:3" ht="15.75">
      <c r="A4" s="15" t="s">
        <v>35</v>
      </c>
      <c r="B4" s="17">
        <v>131568</v>
      </c>
      <c r="C4" s="19">
        <v>144451</v>
      </c>
    </row>
    <row r="5" spans="1:3" ht="15.75">
      <c r="A5" s="15" t="s">
        <v>36</v>
      </c>
      <c r="B5" s="17">
        <v>153589</v>
      </c>
      <c r="C5" s="19">
        <v>463720</v>
      </c>
    </row>
    <row r="6" spans="1:3" ht="15.75">
      <c r="A6" s="15" t="s">
        <v>37</v>
      </c>
      <c r="B6" s="17">
        <v>104302</v>
      </c>
      <c r="C6" s="19">
        <v>122885</v>
      </c>
    </row>
    <row r="7" spans="1:3" ht="15.75">
      <c r="A7" s="15" t="s">
        <v>38</v>
      </c>
      <c r="B7" s="17">
        <v>607220</v>
      </c>
      <c r="C7" s="19">
        <v>1242116</v>
      </c>
    </row>
    <row r="8" spans="1:3" ht="15.75">
      <c r="A8" s="15" t="s">
        <v>39</v>
      </c>
      <c r="B8" s="17">
        <v>829062</v>
      </c>
      <c r="C8" s="19">
        <v>1020108</v>
      </c>
    </row>
    <row r="9" spans="1:3" ht="14.25" customHeight="1">
      <c r="A9" s="15" t="s">
        <v>40</v>
      </c>
      <c r="B9" s="17">
        <v>77983</v>
      </c>
      <c r="C9" s="19">
        <v>41175</v>
      </c>
    </row>
    <row r="10" spans="1:3" ht="14.25" customHeight="1">
      <c r="A10" s="15" t="s">
        <v>41</v>
      </c>
      <c r="B10" s="17">
        <v>45671</v>
      </c>
      <c r="C10" s="19">
        <v>46340</v>
      </c>
    </row>
    <row r="11" spans="1:3" ht="16.5" customHeight="1">
      <c r="A11" s="15" t="s">
        <v>42</v>
      </c>
      <c r="B11" s="20">
        <v>16179</v>
      </c>
      <c r="C11" s="19">
        <v>25011</v>
      </c>
    </row>
    <row r="12" spans="1:3" ht="15.75">
      <c r="A12" s="15" t="s">
        <v>43</v>
      </c>
      <c r="B12" s="20">
        <v>41847</v>
      </c>
      <c r="C12" s="19">
        <v>40687</v>
      </c>
    </row>
    <row r="13" spans="1:3" ht="15.75">
      <c r="A13" s="15" t="s">
        <v>44</v>
      </c>
      <c r="B13" s="21">
        <v>5993</v>
      </c>
      <c r="C13" s="19">
        <v>6394</v>
      </c>
    </row>
    <row r="14" spans="1:3" ht="15.75">
      <c r="A14" s="15" t="s">
        <v>45</v>
      </c>
      <c r="B14" s="21">
        <v>153839</v>
      </c>
      <c r="C14" s="19">
        <v>202800</v>
      </c>
    </row>
    <row r="15" spans="1:3" ht="16.5" thickBot="1">
      <c r="A15" s="15" t="s">
        <v>46</v>
      </c>
      <c r="B15" s="21">
        <v>41827</v>
      </c>
      <c r="C15" s="21">
        <v>49651</v>
      </c>
    </row>
    <row r="16" spans="1:3" ht="16.5" thickBot="1">
      <c r="A16" s="22" t="s">
        <v>47</v>
      </c>
      <c r="B16" s="23">
        <v>2209080</v>
      </c>
      <c r="C16" s="24">
        <v>3405338</v>
      </c>
    </row>
    <row r="17" spans="1:3" ht="16.5" thickTop="1">
      <c r="A17" s="22" t="s">
        <v>1</v>
      </c>
      <c r="B17" s="4"/>
      <c r="C17" s="25"/>
    </row>
    <row r="18" spans="1:3" ht="12.75" customHeight="1">
      <c r="A18" s="5" t="s">
        <v>2</v>
      </c>
      <c r="B18" s="26">
        <v>218031</v>
      </c>
      <c r="C18" s="26">
        <v>309893</v>
      </c>
    </row>
    <row r="19" spans="1:3" ht="15.75">
      <c r="A19" s="1" t="s">
        <v>48</v>
      </c>
      <c r="B19" s="21">
        <v>177544</v>
      </c>
      <c r="C19" s="19">
        <v>230867</v>
      </c>
    </row>
    <row r="20" spans="1:3" ht="15.75">
      <c r="A20" s="3" t="s">
        <v>49</v>
      </c>
      <c r="B20" s="21">
        <v>455289</v>
      </c>
      <c r="C20" s="19">
        <v>570004</v>
      </c>
    </row>
    <row r="21" spans="1:3" ht="16.5" thickBot="1">
      <c r="A21" s="3" t="s">
        <v>50</v>
      </c>
      <c r="B21" s="21">
        <v>168187</v>
      </c>
      <c r="C21" s="19">
        <v>283890</v>
      </c>
    </row>
    <row r="22" spans="1:3" ht="16.5" thickTop="1">
      <c r="A22" s="107" t="s">
        <v>129</v>
      </c>
      <c r="B22" s="107"/>
      <c r="C22" s="107"/>
    </row>
  </sheetData>
  <sheetProtection/>
  <mergeCells count="2">
    <mergeCell ref="A1:C1"/>
    <mergeCell ref="A22:C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Normal="110" zoomScaleSheetLayoutView="150" zoomScalePageLayoutView="0" workbookViewId="0" topLeftCell="A18">
      <selection activeCell="A23" sqref="A23"/>
    </sheetView>
  </sheetViews>
  <sheetFormatPr defaultColWidth="9.140625" defaultRowHeight="12.75"/>
  <cols>
    <col min="1" max="1" width="52.28125" style="10" bestFit="1" customWidth="1"/>
    <col min="2" max="3" width="8.7109375" style="73" bestFit="1" customWidth="1"/>
    <col min="4" max="4" width="5.57421875" style="10" customWidth="1"/>
    <col min="5" max="5" width="17.140625" style="10" customWidth="1"/>
    <col min="6" max="16384" width="9.140625" style="10" customWidth="1"/>
  </cols>
  <sheetData>
    <row r="1" spans="1:3" ht="38.25" customHeight="1" thickBot="1">
      <c r="A1" s="108" t="s">
        <v>130</v>
      </c>
      <c r="B1" s="109"/>
      <c r="C1" s="109"/>
    </row>
    <row r="2" spans="1:3" ht="17.25" thickBot="1" thickTop="1">
      <c r="A2" s="7" t="s">
        <v>0</v>
      </c>
      <c r="B2" s="8">
        <v>1396</v>
      </c>
      <c r="C2" s="8">
        <v>1397</v>
      </c>
    </row>
    <row r="3" spans="1:3" ht="16.5" thickTop="1">
      <c r="A3" s="28" t="s">
        <v>51</v>
      </c>
      <c r="B3" s="17"/>
      <c r="C3" s="19"/>
    </row>
    <row r="4" spans="1:3" ht="15.75">
      <c r="A4" s="29" t="s">
        <v>52</v>
      </c>
      <c r="B4" s="17">
        <v>243142</v>
      </c>
      <c r="C4" s="19">
        <v>392602</v>
      </c>
    </row>
    <row r="5" spans="1:3" ht="15.75">
      <c r="A5" s="29" t="s">
        <v>53</v>
      </c>
      <c r="B5" s="17">
        <v>416355</v>
      </c>
      <c r="C5" s="19">
        <v>880501</v>
      </c>
    </row>
    <row r="6" spans="1:3" ht="15.75">
      <c r="A6" s="29" t="s">
        <v>54</v>
      </c>
      <c r="B6" s="17">
        <v>39</v>
      </c>
      <c r="C6" s="19">
        <v>38</v>
      </c>
    </row>
    <row r="7" spans="1:3" ht="15.75">
      <c r="A7" s="29" t="s">
        <v>55</v>
      </c>
      <c r="B7" s="17">
        <v>0</v>
      </c>
      <c r="C7" s="19">
        <v>0</v>
      </c>
    </row>
    <row r="8" spans="1:3" ht="15.75">
      <c r="A8" s="29" t="s">
        <v>56</v>
      </c>
      <c r="B8" s="17">
        <v>3264</v>
      </c>
      <c r="C8" s="19">
        <v>5185</v>
      </c>
    </row>
    <row r="9" spans="1:5" ht="15.75" customHeight="1">
      <c r="A9" s="29" t="s">
        <v>57</v>
      </c>
      <c r="B9" s="17">
        <v>355603</v>
      </c>
      <c r="C9" s="19">
        <v>667519</v>
      </c>
      <c r="E9" s="27"/>
    </row>
    <row r="10" spans="1:3" ht="16.5" thickBot="1">
      <c r="A10" s="30" t="s">
        <v>58</v>
      </c>
      <c r="B10" s="19">
        <v>21244</v>
      </c>
      <c r="C10" s="19">
        <v>25191</v>
      </c>
    </row>
    <row r="11" spans="1:5" ht="16.5" thickBot="1">
      <c r="A11" s="31" t="s">
        <v>59</v>
      </c>
      <c r="B11" s="66">
        <v>1039647</v>
      </c>
      <c r="C11" s="67">
        <v>1971036</v>
      </c>
      <c r="E11" s="27"/>
    </row>
    <row r="12" spans="1:5" ht="15.75">
      <c r="A12" s="31"/>
      <c r="B12" s="68"/>
      <c r="C12" s="69"/>
      <c r="E12" s="27"/>
    </row>
    <row r="13" spans="1:5" ht="15.75">
      <c r="A13" s="31" t="s">
        <v>60</v>
      </c>
      <c r="B13" s="68"/>
      <c r="C13" s="69"/>
      <c r="E13" s="27"/>
    </row>
    <row r="14" spans="1:5" ht="15.75">
      <c r="A14" s="30" t="s">
        <v>61</v>
      </c>
      <c r="B14" s="19">
        <v>1112409</v>
      </c>
      <c r="C14" s="19">
        <v>1250865</v>
      </c>
      <c r="E14" s="27"/>
    </row>
    <row r="15" spans="1:5" ht="15.75">
      <c r="A15" s="30" t="s">
        <v>62</v>
      </c>
      <c r="B15" s="19">
        <v>8859</v>
      </c>
      <c r="C15" s="19">
        <v>9708</v>
      </c>
      <c r="D15" s="27"/>
      <c r="E15" s="27"/>
    </row>
    <row r="16" spans="1:5" ht="15.75">
      <c r="A16" s="31" t="s">
        <v>63</v>
      </c>
      <c r="B16" s="19">
        <v>1121268</v>
      </c>
      <c r="C16" s="19">
        <v>1260573</v>
      </c>
      <c r="E16" s="27"/>
    </row>
    <row r="17" spans="1:3" ht="15.75">
      <c r="A17" s="31" t="s">
        <v>64</v>
      </c>
      <c r="B17" s="19">
        <v>2160915</v>
      </c>
      <c r="C17" s="19">
        <v>3231609</v>
      </c>
    </row>
    <row r="18" spans="1:3" ht="15.75">
      <c r="A18" s="31"/>
      <c r="B18" s="19"/>
      <c r="C18" s="19"/>
    </row>
    <row r="19" spans="1:3" ht="15.75">
      <c r="A19" s="31" t="s">
        <v>3</v>
      </c>
      <c r="B19" s="68"/>
      <c r="C19" s="69"/>
    </row>
    <row r="20" spans="1:3" ht="15.75">
      <c r="A20" s="30" t="s">
        <v>65</v>
      </c>
      <c r="B20" s="89">
        <v>50000</v>
      </c>
      <c r="C20" s="90">
        <v>50000</v>
      </c>
    </row>
    <row r="21" spans="1:3" ht="15.75">
      <c r="A21" s="30" t="s">
        <v>66</v>
      </c>
      <c r="B21" s="89">
        <v>0</v>
      </c>
      <c r="C21" s="90">
        <v>0</v>
      </c>
    </row>
    <row r="22" spans="1:3" ht="15.75">
      <c r="A22" s="30" t="s">
        <v>67</v>
      </c>
      <c r="B22" s="89">
        <v>0</v>
      </c>
      <c r="C22" s="90">
        <v>0</v>
      </c>
    </row>
    <row r="23" spans="1:3" ht="15.75">
      <c r="A23" s="30" t="s">
        <v>68</v>
      </c>
      <c r="B23" s="89">
        <v>17602</v>
      </c>
      <c r="C23" s="90">
        <v>35606</v>
      </c>
    </row>
    <row r="24" spans="1:3" ht="15.75">
      <c r="A24" s="30" t="s">
        <v>69</v>
      </c>
      <c r="B24" s="89">
        <v>73</v>
      </c>
      <c r="C24" s="90">
        <v>99</v>
      </c>
    </row>
    <row r="25" spans="1:3" ht="15.75">
      <c r="A25" s="30" t="s">
        <v>70</v>
      </c>
      <c r="B25" s="89">
        <v>0</v>
      </c>
      <c r="C25" s="90">
        <v>0</v>
      </c>
    </row>
    <row r="26" spans="1:3" ht="15.75">
      <c r="A26" s="30" t="s">
        <v>71</v>
      </c>
      <c r="B26" s="89">
        <v>2908</v>
      </c>
      <c r="C26" s="90">
        <v>7468</v>
      </c>
    </row>
    <row r="27" spans="1:3" ht="15.75">
      <c r="A27" s="30" t="s">
        <v>72</v>
      </c>
      <c r="B27" s="91">
        <v>-22418</v>
      </c>
      <c r="C27" s="90">
        <v>80556</v>
      </c>
    </row>
    <row r="28" spans="1:3" ht="16.5" thickBot="1">
      <c r="A28" s="30" t="s">
        <v>73</v>
      </c>
      <c r="B28" s="89">
        <v>0</v>
      </c>
      <c r="C28" s="90">
        <v>0</v>
      </c>
    </row>
    <row r="29" spans="1:3" ht="16.5" thickBot="1">
      <c r="A29" s="31" t="s">
        <v>74</v>
      </c>
      <c r="B29" s="70">
        <v>48165</v>
      </c>
      <c r="C29" s="70">
        <v>173729</v>
      </c>
    </row>
    <row r="30" spans="1:3" ht="19.5" customHeight="1" thickBot="1">
      <c r="A30" s="32" t="s">
        <v>75</v>
      </c>
      <c r="B30" s="71">
        <v>2209080</v>
      </c>
      <c r="C30" s="72">
        <v>3405338</v>
      </c>
    </row>
    <row r="31" spans="1:3" ht="16.5" thickTop="1">
      <c r="A31" s="107" t="s">
        <v>129</v>
      </c>
      <c r="B31" s="107"/>
      <c r="C31" s="107"/>
    </row>
  </sheetData>
  <sheetProtection/>
  <mergeCells count="2">
    <mergeCell ref="A1:C1"/>
    <mergeCell ref="A31:C3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Normal="8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9.28125" style="10" customWidth="1"/>
    <col min="2" max="3" width="13.7109375" style="10" bestFit="1" customWidth="1"/>
    <col min="4" max="4" width="10.421875" style="10" bestFit="1" customWidth="1"/>
    <col min="5" max="5" width="10.7109375" style="10" customWidth="1"/>
    <col min="6" max="6" width="17.7109375" style="10" customWidth="1"/>
    <col min="7" max="7" width="20.8515625" style="10" customWidth="1"/>
    <col min="8" max="8" width="9.140625" style="10" customWidth="1"/>
    <col min="9" max="16384" width="9.140625" style="10" customWidth="1"/>
  </cols>
  <sheetData>
    <row r="1" spans="1:7" ht="54.75" customHeight="1" thickBot="1">
      <c r="A1" s="110" t="s">
        <v>138</v>
      </c>
      <c r="B1" s="110"/>
      <c r="C1" s="110"/>
      <c r="D1" s="110"/>
      <c r="E1" s="110"/>
      <c r="F1" s="110"/>
      <c r="G1" s="110"/>
    </row>
    <row r="2" spans="1:7" ht="73.5" customHeight="1" thickBot="1" thickTop="1">
      <c r="A2" s="46"/>
      <c r="B2" s="111" t="s">
        <v>101</v>
      </c>
      <c r="C2" s="112"/>
      <c r="D2" s="111" t="s">
        <v>102</v>
      </c>
      <c r="E2" s="112"/>
      <c r="F2" s="111" t="s">
        <v>103</v>
      </c>
      <c r="G2" s="112"/>
    </row>
    <row r="3" spans="1:7" ht="26.25" customHeight="1" thickBot="1" thickTop="1">
      <c r="A3" s="47" t="s">
        <v>104</v>
      </c>
      <c r="B3" s="48">
        <v>1396</v>
      </c>
      <c r="C3" s="48">
        <v>1397</v>
      </c>
      <c r="D3" s="48">
        <v>1396</v>
      </c>
      <c r="E3" s="48">
        <v>1397</v>
      </c>
      <c r="F3" s="48">
        <v>1396</v>
      </c>
      <c r="G3" s="48">
        <v>1397</v>
      </c>
    </row>
    <row r="4" spans="1:7" ht="26.25" customHeight="1" thickTop="1">
      <c r="A4" s="49" t="s">
        <v>105</v>
      </c>
      <c r="B4" s="98"/>
      <c r="C4" s="98"/>
      <c r="D4" s="98"/>
      <c r="E4" s="98"/>
      <c r="F4" s="98"/>
      <c r="G4" s="98"/>
    </row>
    <row r="5" spans="1:7" ht="26.25" customHeight="1">
      <c r="A5" s="50" t="s">
        <v>106</v>
      </c>
      <c r="B5" s="62"/>
      <c r="C5" s="51"/>
      <c r="D5" s="51"/>
      <c r="E5" s="51"/>
      <c r="F5" s="51"/>
      <c r="G5" s="51"/>
    </row>
    <row r="6" spans="1:7" s="63" customFormat="1" ht="26.25" customHeight="1">
      <c r="A6" s="61" t="s">
        <v>107</v>
      </c>
      <c r="B6" s="62">
        <v>729808.1086538672</v>
      </c>
      <c r="C6" s="62">
        <v>1066952.9812518293</v>
      </c>
      <c r="D6" s="62">
        <v>0</v>
      </c>
      <c r="E6" s="62">
        <v>0</v>
      </c>
      <c r="F6" s="62">
        <v>142803.81504702193</v>
      </c>
      <c r="G6" s="62">
        <v>118019.8094882331</v>
      </c>
    </row>
    <row r="7" spans="1:7" s="63" customFormat="1" ht="26.25" customHeight="1">
      <c r="A7" s="61" t="s">
        <v>108</v>
      </c>
      <c r="B7" s="62">
        <v>99340.07709431698</v>
      </c>
      <c r="C7" s="62">
        <v>150437.6810911014</v>
      </c>
      <c r="D7" s="62">
        <v>0</v>
      </c>
      <c r="E7" s="62">
        <v>0</v>
      </c>
      <c r="F7" s="62">
        <v>0</v>
      </c>
      <c r="G7" s="62">
        <v>0</v>
      </c>
    </row>
    <row r="8" spans="1:7" s="63" customFormat="1" ht="26.25" customHeight="1">
      <c r="A8" s="61" t="s">
        <v>109</v>
      </c>
      <c r="B8" s="62">
        <v>104699.08547540371</v>
      </c>
      <c r="C8" s="62">
        <v>139613.82345601034</v>
      </c>
      <c r="D8" s="62">
        <v>0</v>
      </c>
      <c r="E8" s="62">
        <v>0</v>
      </c>
      <c r="F8" s="62">
        <v>9449.158307210031</v>
      </c>
      <c r="G8" s="62">
        <v>20073.97273066866</v>
      </c>
    </row>
    <row r="9" spans="1:7" s="63" customFormat="1" ht="26.25" customHeight="1">
      <c r="A9" s="61" t="s">
        <v>110</v>
      </c>
      <c r="B9" s="62">
        <v>484241</v>
      </c>
      <c r="C9" s="62">
        <v>875306.5188585748</v>
      </c>
      <c r="D9" s="62">
        <v>77983</v>
      </c>
      <c r="E9" s="62">
        <v>41175</v>
      </c>
      <c r="F9" s="62">
        <v>243322.02664576803</v>
      </c>
      <c r="G9" s="62">
        <v>402666.21778109827</v>
      </c>
    </row>
    <row r="10" spans="1:7" s="63" customFormat="1" ht="26.25" customHeight="1">
      <c r="A10" s="61" t="s">
        <v>111</v>
      </c>
      <c r="B10" s="62">
        <v>18192.451489958497</v>
      </c>
      <c r="C10" s="62">
        <v>29911.543255331493</v>
      </c>
      <c r="D10" s="62">
        <v>0</v>
      </c>
      <c r="E10" s="62">
        <v>0</v>
      </c>
      <c r="F10" s="62">
        <v>0</v>
      </c>
      <c r="G10" s="62">
        <v>0</v>
      </c>
    </row>
    <row r="11" spans="1:7" s="63" customFormat="1" ht="26.25" customHeight="1">
      <c r="A11" s="61" t="s">
        <v>112</v>
      </c>
      <c r="B11" s="74">
        <v>1</v>
      </c>
      <c r="C11" s="74">
        <v>1.452087152547769</v>
      </c>
      <c r="D11" s="74">
        <v>0</v>
      </c>
      <c r="E11" s="74">
        <v>0</v>
      </c>
      <c r="F11" s="74">
        <v>0</v>
      </c>
      <c r="G11" s="74">
        <v>0</v>
      </c>
    </row>
    <row r="12" spans="1:7" s="63" customFormat="1" ht="19.5" thickBot="1">
      <c r="A12" s="64" t="s">
        <v>113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s="63" customFormat="1" ht="21.75" thickBot="1">
      <c r="A13" s="65" t="s">
        <v>114</v>
      </c>
      <c r="B13" s="75">
        <f aca="true" t="shared" si="0" ref="B13:G13">SUM(B6:B12)</f>
        <v>1436281.7227135464</v>
      </c>
      <c r="C13" s="75">
        <f t="shared" si="0"/>
        <v>2262224</v>
      </c>
      <c r="D13" s="75">
        <f t="shared" si="0"/>
        <v>77983</v>
      </c>
      <c r="E13" s="75">
        <f t="shared" si="0"/>
        <v>41175</v>
      </c>
      <c r="F13" s="75">
        <f t="shared" si="0"/>
        <v>395575</v>
      </c>
      <c r="G13" s="75">
        <f t="shared" si="0"/>
        <v>540760</v>
      </c>
    </row>
    <row r="14" spans="1:7" ht="23.25" customHeight="1">
      <c r="A14" s="50" t="s">
        <v>115</v>
      </c>
      <c r="B14" s="53"/>
      <c r="C14" s="53"/>
      <c r="D14" s="53"/>
      <c r="E14" s="53"/>
      <c r="F14" s="53"/>
      <c r="G14" s="53"/>
    </row>
    <row r="15" spans="1:7" ht="18.75">
      <c r="A15" s="52" t="s">
        <v>116</v>
      </c>
      <c r="B15" s="99"/>
      <c r="C15" s="99"/>
      <c r="D15" s="99"/>
      <c r="E15" s="99"/>
      <c r="F15" s="99"/>
      <c r="G15" s="99"/>
    </row>
    <row r="16" spans="1:7" ht="19.5" thickBot="1">
      <c r="A16" s="52" t="s">
        <v>117</v>
      </c>
      <c r="B16" s="99"/>
      <c r="C16" s="99"/>
      <c r="D16" s="99"/>
      <c r="E16" s="99"/>
      <c r="F16" s="99"/>
      <c r="G16" s="99"/>
    </row>
    <row r="17" spans="1:7" ht="16.5" thickTop="1">
      <c r="A17" s="107" t="s">
        <v>129</v>
      </c>
      <c r="B17" s="107"/>
      <c r="C17" s="107"/>
      <c r="D17" s="107"/>
      <c r="E17" s="107"/>
      <c r="F17" s="107"/>
      <c r="G17" s="107"/>
    </row>
  </sheetData>
  <sheetProtection/>
  <mergeCells count="5">
    <mergeCell ref="A17:G17"/>
    <mergeCell ref="A1:G1"/>
    <mergeCell ref="B2:C2"/>
    <mergeCell ref="D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B6" sqref="B6"/>
    </sheetView>
  </sheetViews>
  <sheetFormatPr defaultColWidth="9.140625" defaultRowHeight="12.75"/>
  <cols>
    <col min="1" max="1" width="42.421875" style="10" bestFit="1" customWidth="1"/>
    <col min="2" max="2" width="10.7109375" style="10" customWidth="1"/>
    <col min="3" max="3" width="10.421875" style="10" customWidth="1"/>
    <col min="4" max="4" width="12.140625" style="73" customWidth="1"/>
    <col min="5" max="6" width="12.421875" style="73" customWidth="1"/>
    <col min="7" max="7" width="16.421875" style="73" customWidth="1"/>
    <col min="8" max="16384" width="9.140625" style="10" customWidth="1"/>
  </cols>
  <sheetData>
    <row r="1" spans="1:7" ht="57" customHeight="1" thickBot="1">
      <c r="A1" s="114" t="s">
        <v>140</v>
      </c>
      <c r="B1" s="114"/>
      <c r="C1" s="114"/>
      <c r="D1" s="114"/>
      <c r="E1" s="114"/>
      <c r="F1" s="114"/>
      <c r="G1" s="114"/>
    </row>
    <row r="2" spans="1:7" ht="65.25" customHeight="1" thickBot="1" thickTop="1">
      <c r="A2" s="54"/>
      <c r="B2" s="115" t="s">
        <v>118</v>
      </c>
      <c r="C2" s="116"/>
      <c r="D2" s="115" t="s">
        <v>119</v>
      </c>
      <c r="E2" s="116"/>
      <c r="F2" s="115" t="s">
        <v>103</v>
      </c>
      <c r="G2" s="116"/>
    </row>
    <row r="3" spans="1:7" ht="27.75" customHeight="1" thickBot="1" thickTop="1">
      <c r="A3" s="11" t="s">
        <v>19</v>
      </c>
      <c r="B3" s="8">
        <v>1396</v>
      </c>
      <c r="C3" s="8">
        <v>1397</v>
      </c>
      <c r="D3" s="8">
        <v>1396</v>
      </c>
      <c r="E3" s="8">
        <v>1397</v>
      </c>
      <c r="F3" s="8">
        <v>1396</v>
      </c>
      <c r="G3" s="8">
        <v>1397</v>
      </c>
    </row>
    <row r="4" spans="1:7" ht="16.5" thickTop="1">
      <c r="A4" s="55" t="s">
        <v>120</v>
      </c>
      <c r="B4" s="76">
        <v>52311.102</v>
      </c>
      <c r="C4" s="76">
        <v>127451.014</v>
      </c>
      <c r="D4" s="77">
        <v>1375653.624</v>
      </c>
      <c r="E4" s="77">
        <v>2209641.368</v>
      </c>
      <c r="F4" s="77">
        <v>5802.418</v>
      </c>
      <c r="G4" s="82">
        <v>3333.24</v>
      </c>
    </row>
    <row r="5" spans="1:7" ht="15.75">
      <c r="A5" s="56" t="s">
        <v>121</v>
      </c>
      <c r="B5" s="78">
        <v>0</v>
      </c>
      <c r="C5" s="78">
        <v>0</v>
      </c>
      <c r="D5" s="79">
        <v>10214.375</v>
      </c>
      <c r="E5" s="79">
        <v>7027.657</v>
      </c>
      <c r="F5" s="79">
        <v>0</v>
      </c>
      <c r="G5" s="79">
        <v>0</v>
      </c>
    </row>
    <row r="6" spans="1:7" ht="15.75">
      <c r="A6" s="56" t="s">
        <v>122</v>
      </c>
      <c r="B6" s="78">
        <v>0</v>
      </c>
      <c r="C6" s="78">
        <v>0</v>
      </c>
      <c r="D6" s="79">
        <v>14895.777</v>
      </c>
      <c r="E6" s="79">
        <v>11640.895</v>
      </c>
      <c r="F6" s="79">
        <v>0</v>
      </c>
      <c r="G6" s="79">
        <v>0</v>
      </c>
    </row>
    <row r="7" spans="1:7" ht="16.5" thickBot="1">
      <c r="A7" s="57" t="s">
        <v>123</v>
      </c>
      <c r="B7" s="80">
        <v>0</v>
      </c>
      <c r="C7" s="80">
        <v>0</v>
      </c>
      <c r="D7" s="81">
        <v>87263.173</v>
      </c>
      <c r="E7" s="81">
        <v>104276.744</v>
      </c>
      <c r="F7" s="81">
        <v>35016.222</v>
      </c>
      <c r="G7" s="14">
        <v>34049.001</v>
      </c>
    </row>
    <row r="8" spans="1:7" ht="15.75">
      <c r="A8" s="56" t="s">
        <v>124</v>
      </c>
      <c r="B8" s="78">
        <v>52311.102</v>
      </c>
      <c r="C8" s="78">
        <v>127451.014</v>
      </c>
      <c r="D8" s="79">
        <v>1488026.949</v>
      </c>
      <c r="E8" s="79">
        <v>2332586.664</v>
      </c>
      <c r="F8" s="79">
        <v>40818.64</v>
      </c>
      <c r="G8" s="83">
        <v>37382.240999999995</v>
      </c>
    </row>
    <row r="9" spans="1:7" ht="16.5" thickBot="1">
      <c r="A9" s="57" t="s">
        <v>125</v>
      </c>
      <c r="B9" s="80">
        <v>0</v>
      </c>
      <c r="C9" s="80">
        <v>0</v>
      </c>
      <c r="D9" s="81">
        <v>71475.58863</v>
      </c>
      <c r="E9" s="81">
        <v>84160.07912000001</v>
      </c>
      <c r="F9" s="81">
        <v>21087.84927</v>
      </c>
      <c r="G9" s="14">
        <v>23584.9306</v>
      </c>
    </row>
    <row r="10" spans="1:7" ht="16.5" thickBot="1">
      <c r="A10" s="56" t="s">
        <v>126</v>
      </c>
      <c r="B10" s="76">
        <v>52311.102</v>
      </c>
      <c r="C10" s="76">
        <v>127451.014</v>
      </c>
      <c r="D10" s="77">
        <v>1416551.3603700001</v>
      </c>
      <c r="E10" s="77">
        <v>2248426.58488</v>
      </c>
      <c r="F10" s="77">
        <v>19730.79073</v>
      </c>
      <c r="G10" s="58">
        <v>13797.310399999995</v>
      </c>
    </row>
    <row r="11" spans="1:7" ht="16.5" thickTop="1">
      <c r="A11" s="113" t="s">
        <v>131</v>
      </c>
      <c r="B11" s="113"/>
      <c r="C11" s="113"/>
      <c r="D11" s="113"/>
      <c r="E11" s="113"/>
      <c r="F11" s="113"/>
      <c r="G11" s="113"/>
    </row>
  </sheetData>
  <sheetProtection/>
  <mergeCells count="5">
    <mergeCell ref="A11:G11"/>
    <mergeCell ref="A1:G1"/>
    <mergeCell ref="B2:C2"/>
    <mergeCell ref="D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rightToLeft="1" view="pageBreakPreview" zoomScale="120" zoomScaleSheetLayoutView="120" zoomScalePageLayoutView="0" workbookViewId="0" topLeftCell="A1">
      <selection activeCell="E4" sqref="E4"/>
    </sheetView>
  </sheetViews>
  <sheetFormatPr defaultColWidth="9.140625" defaultRowHeight="12.75"/>
  <cols>
    <col min="1" max="1" width="56.00390625" style="35" bestFit="1" customWidth="1"/>
    <col min="2" max="3" width="17.8515625" style="10" customWidth="1"/>
    <col min="4" max="5" width="9.140625" style="10" customWidth="1"/>
    <col min="6" max="6" width="11.00390625" style="10" customWidth="1"/>
    <col min="7" max="16384" width="9.140625" style="10" customWidth="1"/>
  </cols>
  <sheetData>
    <row r="1" spans="1:3" ht="62.25" customHeight="1" thickBot="1">
      <c r="A1" s="117" t="s">
        <v>141</v>
      </c>
      <c r="B1" s="118"/>
      <c r="C1" s="118"/>
    </row>
    <row r="2" spans="1:3" ht="30.75" customHeight="1" thickBot="1" thickTop="1">
      <c r="A2" s="33" t="s">
        <v>76</v>
      </c>
      <c r="B2" s="9">
        <v>1396</v>
      </c>
      <c r="C2" s="9">
        <v>1397</v>
      </c>
    </row>
    <row r="3" spans="1:3" ht="24" thickBot="1" thickTop="1">
      <c r="A3" s="34" t="s">
        <v>77</v>
      </c>
      <c r="B3" s="84">
        <v>1842933.97728694</v>
      </c>
      <c r="C3" s="84">
        <v>2082154</v>
      </c>
    </row>
    <row r="4" spans="1:3" ht="23.25" thickBot="1">
      <c r="A4" s="34" t="s">
        <v>78</v>
      </c>
      <c r="B4" s="84">
        <v>1598098.40779443</v>
      </c>
      <c r="C4" s="84">
        <v>1818258</v>
      </c>
    </row>
    <row r="5" spans="1:3" ht="23.25" thickBot="1">
      <c r="A5" s="34" t="s">
        <v>79</v>
      </c>
      <c r="B5" s="84">
        <v>190213.098065596</v>
      </c>
      <c r="C5" s="84">
        <v>146104</v>
      </c>
    </row>
    <row r="6" spans="1:3" ht="23.25" thickBot="1">
      <c r="A6" s="34" t="s">
        <v>80</v>
      </c>
      <c r="B6" s="84">
        <v>55681.751763633</v>
      </c>
      <c r="C6" s="84">
        <v>47645</v>
      </c>
    </row>
    <row r="7" spans="1:3" ht="23.25" thickBot="1">
      <c r="A7" s="34" t="s">
        <v>81</v>
      </c>
      <c r="B7" s="84">
        <v>230515.589827373</v>
      </c>
      <c r="C7" s="84">
        <v>184403</v>
      </c>
    </row>
    <row r="8" spans="1:3" ht="27" customHeight="1" thickTop="1">
      <c r="A8" s="119" t="s">
        <v>131</v>
      </c>
      <c r="B8" s="119"/>
      <c r="C8" s="119"/>
    </row>
    <row r="9" ht="27" customHeight="1"/>
    <row r="10" ht="27" customHeight="1"/>
    <row r="16" ht="12.75">
      <c r="F16" s="27"/>
    </row>
  </sheetData>
  <sheetProtection/>
  <mergeCells count="2">
    <mergeCell ref="A1:C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20" zoomScaleNormal="148" zoomScaleSheetLayoutView="120" zoomScalePageLayoutView="0" workbookViewId="0" topLeftCell="A1">
      <selection activeCell="C13" sqref="C13"/>
    </sheetView>
  </sheetViews>
  <sheetFormatPr defaultColWidth="9.140625" defaultRowHeight="12.75"/>
  <cols>
    <col min="1" max="1" width="20.421875" style="10" bestFit="1" customWidth="1"/>
    <col min="2" max="2" width="18.8515625" style="10" customWidth="1"/>
    <col min="3" max="3" width="23.8515625" style="10" customWidth="1"/>
    <col min="4" max="16384" width="9.140625" style="10" customWidth="1"/>
  </cols>
  <sheetData>
    <row r="1" spans="1:3" ht="16.5" thickBot="1">
      <c r="A1" s="120" t="s">
        <v>135</v>
      </c>
      <c r="B1" s="120"/>
      <c r="C1" s="120"/>
    </row>
    <row r="2" spans="1:3" ht="17.25" thickBot="1" thickTop="1">
      <c r="A2" s="7" t="s">
        <v>0</v>
      </c>
      <c r="B2" s="8">
        <v>1396</v>
      </c>
      <c r="C2" s="8">
        <v>1397</v>
      </c>
    </row>
    <row r="3" spans="1:3" ht="17.25" thickBot="1" thickTop="1">
      <c r="A3" s="59" t="s">
        <v>127</v>
      </c>
      <c r="B3" s="85">
        <v>1484</v>
      </c>
      <c r="C3" s="86">
        <v>1450</v>
      </c>
    </row>
    <row r="4" spans="1:3" ht="16.5" thickBot="1">
      <c r="A4" s="60" t="s">
        <v>128</v>
      </c>
      <c r="B4" s="87">
        <v>4</v>
      </c>
      <c r="C4" s="88">
        <v>4</v>
      </c>
    </row>
    <row r="5" spans="1:3" ht="16.5" customHeight="1" thickTop="1">
      <c r="A5" s="121" t="s">
        <v>136</v>
      </c>
      <c r="B5" s="121"/>
      <c r="C5" s="121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70" zoomScaleNormal="142" zoomScaleSheetLayoutView="170" zoomScalePageLayoutView="0" workbookViewId="0" topLeftCell="A1">
      <selection activeCell="F10" sqref="F10"/>
    </sheetView>
  </sheetViews>
  <sheetFormatPr defaultColWidth="9.140625" defaultRowHeight="12.75"/>
  <cols>
    <col min="1" max="1" width="23.57421875" style="36" customWidth="1"/>
    <col min="2" max="2" width="9.57421875" style="36" bestFit="1" customWidth="1"/>
    <col min="3" max="3" width="16.421875" style="36" customWidth="1"/>
    <col min="4" max="16384" width="9.140625" style="36" customWidth="1"/>
  </cols>
  <sheetData>
    <row r="1" spans="1:3" ht="16.5" thickBot="1">
      <c r="A1" s="122" t="s">
        <v>137</v>
      </c>
      <c r="B1" s="122"/>
      <c r="C1" s="122"/>
    </row>
    <row r="2" spans="1:3" ht="22.5" customHeight="1" thickBot="1" thickTop="1">
      <c r="A2" s="37" t="s">
        <v>0</v>
      </c>
      <c r="B2" s="38">
        <v>1396</v>
      </c>
      <c r="C2" s="38">
        <v>1397</v>
      </c>
    </row>
    <row r="3" spans="1:3" ht="18.75" customHeight="1" thickBot="1" thickTop="1">
      <c r="A3" s="39" t="s">
        <v>15</v>
      </c>
      <c r="B3" s="40">
        <v>97</v>
      </c>
      <c r="C3" s="40">
        <v>98</v>
      </c>
    </row>
    <row r="4" spans="1:3" ht="18.75" customHeight="1" thickBot="1">
      <c r="A4" s="39" t="s">
        <v>82</v>
      </c>
      <c r="B4" s="40">
        <v>4896</v>
      </c>
      <c r="C4" s="40">
        <v>4883</v>
      </c>
    </row>
    <row r="5" spans="1:3" ht="18.75" customHeight="1" thickBot="1">
      <c r="A5" s="41" t="s">
        <v>16</v>
      </c>
      <c r="B5" s="40">
        <v>5646</v>
      </c>
      <c r="C5" s="40">
        <v>6126</v>
      </c>
    </row>
    <row r="6" spans="1:3" ht="18.75" customHeight="1" thickBot="1">
      <c r="A6" s="39" t="s">
        <v>83</v>
      </c>
      <c r="B6" s="40">
        <v>1484</v>
      </c>
      <c r="C6" s="40">
        <v>1450</v>
      </c>
    </row>
    <row r="7" spans="1:3" ht="18.75" customHeight="1" thickBot="1">
      <c r="A7" s="39" t="s">
        <v>17</v>
      </c>
      <c r="B7" s="40">
        <v>26972299</v>
      </c>
      <c r="C7" s="40">
        <v>29365489</v>
      </c>
    </row>
    <row r="8" spans="1:3" ht="18.75" customHeight="1" thickBot="1">
      <c r="A8" s="42" t="s">
        <v>84</v>
      </c>
      <c r="B8" s="43">
        <v>882766</v>
      </c>
      <c r="C8" s="43">
        <v>871939</v>
      </c>
    </row>
    <row r="9" spans="1:3" ht="18.75" customHeight="1" thickBot="1" thickTop="1">
      <c r="A9" s="123" t="s">
        <v>136</v>
      </c>
      <c r="B9" s="123"/>
      <c r="C9" s="123"/>
    </row>
    <row r="10" spans="1:3" ht="16.5" thickTop="1">
      <c r="A10" s="124" t="s">
        <v>18</v>
      </c>
      <c r="B10" s="124"/>
      <c r="C10" s="124"/>
    </row>
  </sheetData>
  <sheetProtection/>
  <mergeCells count="3">
    <mergeCell ref="A1:C1"/>
    <mergeCell ref="A9:C9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rightToLeft="1" view="pageBreakPreview" zoomScaleNormal="80" zoomScaleSheetLayoutView="100" workbookViewId="0" topLeftCell="A1">
      <selection activeCell="M23" sqref="M23"/>
    </sheetView>
  </sheetViews>
  <sheetFormatPr defaultColWidth="9.140625" defaultRowHeight="12.75"/>
  <cols>
    <col min="1" max="16384" width="9.140625" style="10" customWidth="1"/>
  </cols>
  <sheetData>
    <row r="1" spans="1:19" ht="30.75" customHeight="1" thickBot="1">
      <c r="A1" s="125" t="s">
        <v>134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30.75" customHeight="1" thickBot="1" thickTop="1">
      <c r="A2" s="126" t="s">
        <v>85</v>
      </c>
      <c r="B2" s="101" t="s">
        <v>86</v>
      </c>
      <c r="C2" s="127" t="s">
        <v>87</v>
      </c>
      <c r="D2" s="128"/>
      <c r="E2" s="127" t="s">
        <v>88</v>
      </c>
      <c r="F2" s="128"/>
      <c r="G2" s="127" t="s">
        <v>11</v>
      </c>
      <c r="H2" s="128"/>
      <c r="I2" s="127" t="s">
        <v>89</v>
      </c>
      <c r="J2" s="128"/>
      <c r="K2" s="127" t="s">
        <v>90</v>
      </c>
      <c r="L2" s="128"/>
      <c r="M2" s="127" t="s">
        <v>91</v>
      </c>
      <c r="N2" s="128"/>
      <c r="O2" s="127" t="s">
        <v>92</v>
      </c>
      <c r="P2" s="128"/>
      <c r="Q2" s="127" t="s">
        <v>12</v>
      </c>
      <c r="R2" s="128"/>
      <c r="S2" s="129" t="s">
        <v>12</v>
      </c>
    </row>
    <row r="3" spans="1:19" ht="29.25" customHeight="1" thickBot="1">
      <c r="A3" s="126"/>
      <c r="B3" s="101" t="s">
        <v>93</v>
      </c>
      <c r="C3" s="102" t="s">
        <v>13</v>
      </c>
      <c r="D3" s="103" t="s">
        <v>14</v>
      </c>
      <c r="E3" s="102" t="s">
        <v>13</v>
      </c>
      <c r="F3" s="103" t="s">
        <v>14</v>
      </c>
      <c r="G3" s="102" t="s">
        <v>13</v>
      </c>
      <c r="H3" s="103" t="s">
        <v>14</v>
      </c>
      <c r="I3" s="102" t="s">
        <v>13</v>
      </c>
      <c r="J3" s="103" t="s">
        <v>14</v>
      </c>
      <c r="K3" s="102" t="s">
        <v>13</v>
      </c>
      <c r="L3" s="103" t="s">
        <v>14</v>
      </c>
      <c r="M3" s="102" t="s">
        <v>13</v>
      </c>
      <c r="N3" s="103" t="s">
        <v>14</v>
      </c>
      <c r="O3" s="102" t="s">
        <v>13</v>
      </c>
      <c r="P3" s="103" t="s">
        <v>14</v>
      </c>
      <c r="Q3" s="102" t="s">
        <v>13</v>
      </c>
      <c r="R3" s="103" t="s">
        <v>14</v>
      </c>
      <c r="S3" s="130"/>
    </row>
    <row r="4" spans="1:19" ht="19.5">
      <c r="A4" s="132" t="s">
        <v>94</v>
      </c>
      <c r="B4" s="132"/>
      <c r="C4" s="44">
        <v>0</v>
      </c>
      <c r="D4" s="44">
        <v>0</v>
      </c>
      <c r="E4" s="44">
        <v>0</v>
      </c>
      <c r="F4" s="44">
        <v>0</v>
      </c>
      <c r="G4" s="44">
        <v>1</v>
      </c>
      <c r="H4" s="44">
        <v>302</v>
      </c>
      <c r="I4" s="44">
        <v>2</v>
      </c>
      <c r="J4" s="44">
        <v>3</v>
      </c>
      <c r="K4" s="44">
        <v>411</v>
      </c>
      <c r="L4" s="44">
        <v>918</v>
      </c>
      <c r="M4" s="44">
        <v>44</v>
      </c>
      <c r="N4" s="44">
        <v>41</v>
      </c>
      <c r="O4" s="44">
        <v>4</v>
      </c>
      <c r="P4" s="44">
        <v>16</v>
      </c>
      <c r="Q4" s="44">
        <v>462</v>
      </c>
      <c r="R4" s="44">
        <v>1280</v>
      </c>
      <c r="S4" s="44">
        <v>1742</v>
      </c>
    </row>
    <row r="5" spans="1:19" ht="19.5">
      <c r="A5" s="132" t="s">
        <v>95</v>
      </c>
      <c r="B5" s="132"/>
      <c r="C5" s="45">
        <v>0</v>
      </c>
      <c r="D5" s="45">
        <v>0</v>
      </c>
      <c r="E5" s="45">
        <v>0</v>
      </c>
      <c r="F5" s="45">
        <v>0</v>
      </c>
      <c r="G5" s="45">
        <v>1</v>
      </c>
      <c r="H5" s="45">
        <v>5</v>
      </c>
      <c r="I5" s="45"/>
      <c r="J5" s="45">
        <v>2</v>
      </c>
      <c r="K5" s="45">
        <v>6</v>
      </c>
      <c r="L5" s="45">
        <v>46</v>
      </c>
      <c r="M5" s="45">
        <v>15</v>
      </c>
      <c r="N5" s="45">
        <v>32</v>
      </c>
      <c r="O5" s="45">
        <v>1</v>
      </c>
      <c r="P5" s="45">
        <v>11</v>
      </c>
      <c r="Q5" s="45">
        <v>23</v>
      </c>
      <c r="R5" s="45">
        <v>96</v>
      </c>
      <c r="S5" s="45">
        <v>119</v>
      </c>
    </row>
    <row r="6" spans="1:19" ht="19.5">
      <c r="A6" s="132" t="s">
        <v>96</v>
      </c>
      <c r="B6" s="132"/>
      <c r="C6" s="45">
        <v>0</v>
      </c>
      <c r="D6" s="45">
        <v>0</v>
      </c>
      <c r="E6" s="45">
        <v>0</v>
      </c>
      <c r="F6" s="45">
        <v>4</v>
      </c>
      <c r="G6" s="45">
        <v>37</v>
      </c>
      <c r="H6" s="45">
        <v>209</v>
      </c>
      <c r="I6" s="45">
        <v>55</v>
      </c>
      <c r="J6" s="45">
        <v>104</v>
      </c>
      <c r="K6" s="45">
        <v>626</v>
      </c>
      <c r="L6" s="45">
        <v>1066</v>
      </c>
      <c r="M6" s="45">
        <v>407</v>
      </c>
      <c r="N6" s="45">
        <v>648</v>
      </c>
      <c r="O6" s="45">
        <v>0</v>
      </c>
      <c r="P6" s="45">
        <v>3</v>
      </c>
      <c r="Q6" s="45">
        <v>1125</v>
      </c>
      <c r="R6" s="45">
        <v>2034</v>
      </c>
      <c r="S6" s="45">
        <v>3159</v>
      </c>
    </row>
    <row r="7" spans="1:19" ht="19.5">
      <c r="A7" s="132" t="s">
        <v>97</v>
      </c>
      <c r="B7" s="132"/>
      <c r="C7" s="45">
        <v>0</v>
      </c>
      <c r="D7" s="45">
        <v>0</v>
      </c>
      <c r="E7" s="45">
        <v>0</v>
      </c>
      <c r="F7" s="45">
        <v>66</v>
      </c>
      <c r="G7" s="45">
        <v>85</v>
      </c>
      <c r="H7" s="45">
        <v>1074</v>
      </c>
      <c r="I7" s="45">
        <v>42</v>
      </c>
      <c r="J7" s="45">
        <v>334</v>
      </c>
      <c r="K7" s="45">
        <v>542</v>
      </c>
      <c r="L7" s="45">
        <v>2242</v>
      </c>
      <c r="M7" s="45">
        <v>310</v>
      </c>
      <c r="N7" s="45">
        <v>1103</v>
      </c>
      <c r="O7" s="45">
        <v>1</v>
      </c>
      <c r="P7" s="45">
        <v>1</v>
      </c>
      <c r="Q7" s="45">
        <v>980</v>
      </c>
      <c r="R7" s="45">
        <v>4820</v>
      </c>
      <c r="S7" s="45">
        <v>5800</v>
      </c>
    </row>
    <row r="8" spans="1:19" ht="19.5">
      <c r="A8" s="132" t="s">
        <v>98</v>
      </c>
      <c r="B8" s="132"/>
      <c r="C8" s="45">
        <v>0</v>
      </c>
      <c r="D8" s="45">
        <v>0</v>
      </c>
      <c r="E8" s="45">
        <v>0</v>
      </c>
      <c r="F8" s="45">
        <v>135</v>
      </c>
      <c r="G8" s="45">
        <v>44</v>
      </c>
      <c r="H8" s="45">
        <v>2097</v>
      </c>
      <c r="I8" s="45">
        <v>13</v>
      </c>
      <c r="J8" s="45">
        <v>447</v>
      </c>
      <c r="K8" s="45">
        <v>105</v>
      </c>
      <c r="L8" s="45">
        <v>1547</v>
      </c>
      <c r="M8" s="45">
        <v>37</v>
      </c>
      <c r="N8" s="45">
        <v>521</v>
      </c>
      <c r="O8" s="45">
        <v>0</v>
      </c>
      <c r="P8" s="45">
        <v>1</v>
      </c>
      <c r="Q8" s="45">
        <v>199</v>
      </c>
      <c r="R8" s="45">
        <v>4748</v>
      </c>
      <c r="S8" s="45">
        <v>4947</v>
      </c>
    </row>
    <row r="9" spans="1:19" ht="19.5">
      <c r="A9" s="132" t="s">
        <v>99</v>
      </c>
      <c r="B9" s="132"/>
      <c r="C9" s="45">
        <v>0</v>
      </c>
      <c r="D9" s="45">
        <v>1</v>
      </c>
      <c r="E9" s="45">
        <v>0</v>
      </c>
      <c r="F9" s="45">
        <v>98</v>
      </c>
      <c r="G9" s="45">
        <v>65</v>
      </c>
      <c r="H9" s="45">
        <v>1701</v>
      </c>
      <c r="I9" s="45">
        <v>11</v>
      </c>
      <c r="J9" s="45">
        <v>330</v>
      </c>
      <c r="K9" s="45">
        <v>122</v>
      </c>
      <c r="L9" s="45">
        <v>1122</v>
      </c>
      <c r="M9" s="45">
        <v>35</v>
      </c>
      <c r="N9" s="45">
        <v>359</v>
      </c>
      <c r="O9" s="45">
        <v>0</v>
      </c>
      <c r="P9" s="45">
        <v>0</v>
      </c>
      <c r="Q9" s="45">
        <v>233</v>
      </c>
      <c r="R9" s="45">
        <v>3611</v>
      </c>
      <c r="S9" s="45">
        <v>3844</v>
      </c>
    </row>
    <row r="10" spans="1:19" ht="19.5">
      <c r="A10" s="132" t="s">
        <v>100</v>
      </c>
      <c r="B10" s="132"/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28</v>
      </c>
      <c r="I10" s="45"/>
      <c r="J10" s="45">
        <v>4</v>
      </c>
      <c r="K10" s="45"/>
      <c r="L10" s="45">
        <v>37</v>
      </c>
      <c r="M10" s="45"/>
      <c r="N10" s="45">
        <v>41</v>
      </c>
      <c r="O10" s="45">
        <v>0</v>
      </c>
      <c r="P10" s="45">
        <v>1</v>
      </c>
      <c r="Q10" s="45">
        <v>0</v>
      </c>
      <c r="R10" s="45">
        <v>111</v>
      </c>
      <c r="S10" s="45">
        <v>111</v>
      </c>
    </row>
    <row r="11" spans="1:19" ht="20.25" thickBot="1">
      <c r="A11" s="133" t="s">
        <v>12</v>
      </c>
      <c r="B11" s="133"/>
      <c r="C11" s="100">
        <v>0</v>
      </c>
      <c r="D11" s="100">
        <v>1</v>
      </c>
      <c r="E11" s="100">
        <v>0</v>
      </c>
      <c r="F11" s="100">
        <v>303</v>
      </c>
      <c r="G11" s="100">
        <v>233</v>
      </c>
      <c r="H11" s="100">
        <v>5416</v>
      </c>
      <c r="I11" s="100">
        <v>123</v>
      </c>
      <c r="J11" s="100">
        <v>1224</v>
      </c>
      <c r="K11" s="100">
        <v>1812</v>
      </c>
      <c r="L11" s="100">
        <v>6978</v>
      </c>
      <c r="M11" s="100">
        <v>848</v>
      </c>
      <c r="N11" s="100">
        <v>2745</v>
      </c>
      <c r="O11" s="100">
        <v>6</v>
      </c>
      <c r="P11" s="100">
        <v>33</v>
      </c>
      <c r="Q11" s="100">
        <v>3022</v>
      </c>
      <c r="R11" s="100">
        <v>16700</v>
      </c>
      <c r="S11" s="100">
        <v>19722</v>
      </c>
    </row>
    <row r="12" spans="1:19" ht="21" thickBot="1" thickTop="1">
      <c r="A12" s="131" t="s">
        <v>142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ht="13.5" thickTop="1"/>
    <row r="16" ht="12.75">
      <c r="N16" s="73"/>
    </row>
  </sheetData>
  <sheetProtection/>
  <mergeCells count="20">
    <mergeCell ref="A12:S12"/>
    <mergeCell ref="A9:B9"/>
    <mergeCell ref="A10:B10"/>
    <mergeCell ref="A11:B11"/>
    <mergeCell ref="A4:B4"/>
    <mergeCell ref="A5:B5"/>
    <mergeCell ref="A6:B6"/>
    <mergeCell ref="A7:B7"/>
    <mergeCell ref="A8:B8"/>
    <mergeCell ref="A1:S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30" zoomScaleNormal="130" zoomScaleSheetLayoutView="130" zoomScalePageLayoutView="0" workbookViewId="0" topLeftCell="A1">
      <selection activeCell="F21" sqref="F21"/>
    </sheetView>
  </sheetViews>
  <sheetFormatPr defaultColWidth="9.140625" defaultRowHeight="12.75"/>
  <cols>
    <col min="1" max="1" width="53.7109375" style="12" customWidth="1"/>
    <col min="2" max="2" width="11.00390625" style="94" customWidth="1"/>
    <col min="3" max="3" width="8.8515625" style="97" bestFit="1" customWidth="1"/>
    <col min="4" max="16384" width="9.140625" style="12" customWidth="1"/>
  </cols>
  <sheetData>
    <row r="1" spans="1:3" ht="44.25" customHeight="1" thickBot="1">
      <c r="A1" s="134" t="s">
        <v>132</v>
      </c>
      <c r="B1" s="135"/>
      <c r="C1" s="135"/>
    </row>
    <row r="2" spans="1:3" ht="17.25" thickBot="1" thickTop="1">
      <c r="A2" s="6" t="s">
        <v>0</v>
      </c>
      <c r="B2" s="104">
        <v>1396</v>
      </c>
      <c r="C2" s="104">
        <v>1397</v>
      </c>
    </row>
    <row r="3" spans="1:3" ht="16.5" thickTop="1">
      <c r="A3" s="13" t="s">
        <v>20</v>
      </c>
      <c r="B3" s="92">
        <v>185807</v>
      </c>
      <c r="C3" s="95">
        <v>210078</v>
      </c>
    </row>
    <row r="4" spans="1:3" ht="15.75">
      <c r="A4" s="1" t="s">
        <v>21</v>
      </c>
      <c r="B4" s="92">
        <v>-159922</v>
      </c>
      <c r="C4" s="96">
        <v>-151698</v>
      </c>
    </row>
    <row r="5" spans="1:3" ht="15.75">
      <c r="A5" s="1" t="s">
        <v>22</v>
      </c>
      <c r="B5" s="92">
        <v>25885</v>
      </c>
      <c r="C5" s="96">
        <v>58380</v>
      </c>
    </row>
    <row r="6" spans="1:3" ht="15.75">
      <c r="A6" s="1"/>
      <c r="B6" s="92"/>
      <c r="C6" s="96"/>
    </row>
    <row r="7" spans="1:3" ht="15.75">
      <c r="A7" s="3" t="s">
        <v>4</v>
      </c>
      <c r="B7" s="92">
        <v>14802</v>
      </c>
      <c r="C7" s="96">
        <v>15964</v>
      </c>
    </row>
    <row r="8" spans="1:3" ht="19.5" customHeight="1">
      <c r="A8" s="1" t="s">
        <v>8</v>
      </c>
      <c r="B8" s="92">
        <v>-9611</v>
      </c>
      <c r="C8" s="96">
        <v>-12072</v>
      </c>
    </row>
    <row r="9" spans="1:3" ht="15.75">
      <c r="A9" s="1" t="s">
        <v>23</v>
      </c>
      <c r="B9" s="92">
        <v>5191</v>
      </c>
      <c r="C9" s="96">
        <v>3892</v>
      </c>
    </row>
    <row r="10" spans="1:3" ht="15.75">
      <c r="A10" s="1"/>
      <c r="B10" s="92"/>
      <c r="C10" s="96"/>
    </row>
    <row r="11" spans="1:3" ht="15.75">
      <c r="A11" s="3" t="s">
        <v>24</v>
      </c>
      <c r="B11" s="92">
        <v>10587</v>
      </c>
      <c r="C11" s="96">
        <v>6677</v>
      </c>
    </row>
    <row r="12" spans="1:3" ht="15.75">
      <c r="A12" s="3" t="s">
        <v>25</v>
      </c>
      <c r="B12" s="92">
        <v>42547</v>
      </c>
      <c r="C12" s="96">
        <v>132690</v>
      </c>
    </row>
    <row r="13" spans="1:3" ht="15.75">
      <c r="A13" s="1" t="s">
        <v>26</v>
      </c>
      <c r="B13" s="92">
        <v>2198</v>
      </c>
      <c r="C13" s="96">
        <v>3629</v>
      </c>
    </row>
    <row r="14" spans="1:3" ht="15.75">
      <c r="A14" s="1" t="s">
        <v>27</v>
      </c>
      <c r="B14" s="92">
        <v>86408</v>
      </c>
      <c r="C14" s="96">
        <v>205268</v>
      </c>
    </row>
    <row r="15" spans="1:3" ht="15.75">
      <c r="A15" s="1"/>
      <c r="B15" s="92"/>
      <c r="C15" s="96"/>
    </row>
    <row r="16" spans="1:3" ht="15.75">
      <c r="A16" s="1" t="s">
        <v>5</v>
      </c>
      <c r="B16" s="92">
        <v>766</v>
      </c>
      <c r="C16" s="96">
        <v>1097</v>
      </c>
    </row>
    <row r="17" spans="1:3" ht="15.75">
      <c r="A17" s="1" t="s">
        <v>28</v>
      </c>
      <c r="B17" s="92"/>
      <c r="C17" s="96"/>
    </row>
    <row r="18" spans="1:3" ht="15.75">
      <c r="A18" s="15" t="s">
        <v>29</v>
      </c>
      <c r="B18" s="92">
        <v>-32239</v>
      </c>
      <c r="C18" s="92">
        <v>-37947</v>
      </c>
    </row>
    <row r="19" spans="1:3" ht="15.75">
      <c r="A19" s="15" t="s">
        <v>30</v>
      </c>
      <c r="B19" s="92">
        <v>-17345</v>
      </c>
      <c r="C19" s="92">
        <v>-21002</v>
      </c>
    </row>
    <row r="20" spans="1:3" ht="15.75">
      <c r="A20" s="1" t="s">
        <v>6</v>
      </c>
      <c r="B20" s="92">
        <v>-16199</v>
      </c>
      <c r="C20" s="92">
        <v>-15652</v>
      </c>
    </row>
    <row r="21" spans="1:3" ht="15.75">
      <c r="A21" s="3" t="s">
        <v>7</v>
      </c>
      <c r="B21" s="92">
        <v>-7649</v>
      </c>
      <c r="C21" s="92">
        <v>-5511</v>
      </c>
    </row>
    <row r="22" spans="1:3" ht="15.75">
      <c r="A22" s="3" t="s">
        <v>31</v>
      </c>
      <c r="B22" s="92">
        <v>-2346</v>
      </c>
      <c r="C22" s="92">
        <v>-2355</v>
      </c>
    </row>
    <row r="23" spans="1:3" ht="15.75">
      <c r="A23" s="3" t="s">
        <v>9</v>
      </c>
      <c r="B23" s="92">
        <v>0</v>
      </c>
      <c r="C23" s="92">
        <v>0</v>
      </c>
    </row>
    <row r="24" spans="1:3" ht="15.75">
      <c r="A24" s="1" t="s">
        <v>32</v>
      </c>
      <c r="B24" s="92">
        <v>11396</v>
      </c>
      <c r="C24" s="92">
        <v>123898</v>
      </c>
    </row>
    <row r="25" spans="1:3" ht="15.75">
      <c r="A25" s="1" t="s">
        <v>33</v>
      </c>
      <c r="B25" s="92">
        <v>-5490</v>
      </c>
      <c r="C25" s="92">
        <v>-2920</v>
      </c>
    </row>
    <row r="26" spans="1:3" ht="16.5" thickBot="1">
      <c r="A26" s="2" t="s">
        <v>10</v>
      </c>
      <c r="B26" s="93">
        <v>5906</v>
      </c>
      <c r="C26" s="92">
        <v>120978</v>
      </c>
    </row>
    <row r="27" spans="1:3" ht="17.25" thickBot="1" thickTop="1">
      <c r="A27" s="136" t="s">
        <v>133</v>
      </c>
      <c r="B27" s="137"/>
      <c r="C27" s="137"/>
    </row>
    <row r="28" ht="16.5" thickTop="1"/>
  </sheetData>
  <sheetProtection/>
  <mergeCells count="2">
    <mergeCell ref="A1:C1"/>
    <mergeCell ref="A27:C2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2019-08-03T12:07:42Z</cp:lastPrinted>
  <dcterms:created xsi:type="dcterms:W3CDTF">2010-08-18T05:06:50Z</dcterms:created>
  <dcterms:modified xsi:type="dcterms:W3CDTF">2019-09-16T09:41:32Z</dcterms:modified>
  <cp:category/>
  <cp:version/>
  <cp:contentType/>
  <cp:contentStatus/>
</cp:coreProperties>
</file>