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7680" windowHeight="7950" tabRatio="837" activeTab="0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externalReferences>
    <externalReference r:id="rId12"/>
  </externalReferences>
  <definedNames>
    <definedName name="_xlnm.Print_Area" localSheetId="2">'توزیع بخش اقصادی'!$A$1:$G$18</definedName>
  </definedNames>
  <calcPr fullCalcOnLoad="1"/>
</workbook>
</file>

<file path=xl/sharedStrings.xml><?xml version="1.0" encoding="utf-8"?>
<sst xmlns="http://schemas.openxmlformats.org/spreadsheetml/2006/main" count="170" uniqueCount="147">
  <si>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</si>
  <si>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</si>
  <si>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</si>
  <si>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</si>
  <si>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</si>
  <si>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</si>
  <si>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</si>
  <si>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</si>
  <si>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</si>
  <si>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</si>
  <si>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</si>
  <si>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</si>
  <si>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</si>
  <si>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</si>
  <si>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</si>
  <si>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</si>
  <si>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</si>
  <si>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</si>
  <si>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</si>
  <si>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</si>
  <si>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</si>
  <si>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</si>
  <si>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</si>
  <si>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</si>
  <si>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</si>
  <si>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</si>
  <si>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</si>
  <si>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</si>
  <si>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</si>
  <si>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</si>
  <si>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</si>
  <si>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</si>
  <si>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</si>
  <si>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</si>
  <si>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</si>
  <si>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</si>
  <si>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</si>
  <si>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</si>
  <si>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</si>
  <si>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</si>
  <si>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</si>
  <si>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</si>
  <si>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</si>
  <si>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</si>
  <si>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</si>
  <si>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</si>
  <si>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</si>
  <si>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</si>
  <si>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</si>
  <si>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</si>
  <si>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</si>
  <si>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</si>
  <si>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</si>
  <si>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</si>
  <si>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</si>
  <si>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</si>
  <si>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</si>
  <si>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</si>
  <si>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</si>
  <si>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</si>
  <si>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</si>
  <si>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</si>
  <si>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</si>
  <si>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</si>
  <si>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</si>
  <si>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</si>
  <si>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</si>
  <si>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</si>
  <si>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</si>
  <si>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</si>
  <si>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</si>
  <si>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</si>
  <si>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</si>
  <si>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</si>
  <si>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</si>
  <si>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</si>
  <si>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</si>
  <si>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</si>
  <si>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</si>
  <si>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</si>
  <si>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</si>
  <si>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</si>
  <si>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</si>
  <si>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</si>
  <si>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</si>
  <si>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</si>
  <si>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</si>
  <si>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</si>
  <si>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</si>
  <si>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</si>
  <si>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</si>
  <si>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</si>
  <si>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</si>
  <si>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</si>
  <si>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</si>
  <si>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</si>
  <si>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</si>
  <si>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</si>
  <si>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</si>
  <si>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</si>
  <si>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</si>
  <si>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</si>
  <si>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</si>
  <si>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</si>
  <si>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</si>
  <si>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</si>
  <si>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</si>
  <si>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</si>
  <si>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</si>
  <si>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</si>
  <si>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</si>
  <si>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</si>
  <si>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</si>
  <si>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</si>
  <si>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</si>
  <si>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</si>
  <si>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</si>
  <si>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</si>
  <si>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</si>
  <si>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</si>
  <si>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</si>
  <si>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</si>
  <si>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</si>
  <si>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</si>
  <si>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</si>
  <si>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</si>
  <si>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</si>
  <si>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</si>
  <si>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</si>
  <si>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</si>
  <si>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t>جدول 8: تعداد نيروي انساني به تفكيك جنسيت سنوات خدمت و تحصيلات پايان سال 1397</t>
    </r>
    <r>
      <rPr>
        <sz val="11"/>
        <rFont val="B Nazanin"/>
        <family val="0"/>
      </rPr>
      <t>*</t>
    </r>
  </si>
  <si>
    <t>فعالیت عمومی و غیرانتفاعی</t>
  </si>
  <si>
    <t>بدون بخش اقتصادی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</si>
  <si>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کارآفرین
        (ارقام به ميليارد ريال)
</t>
    </r>
  </si>
  <si>
    <t>مأخذ: تمام آمارهاي اين گزارش براساس اطلاعات ارسالي از جانب بانك کار آفرین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</si>
  <si>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کارآفرین
      (ارقام به ميليارد ريال)
</t>
    </r>
  </si>
  <si>
    <t>مأخذ: تمام آمارهاي اين گزارش براساس اطلاعات ارسالي از جانب بانك کارآفرین است.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</si>
  <si>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در بانک کارآفرین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</si>
  <si>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کارآفرین
      (ارقام به ميليارد ريال)
</t>
    </r>
  </si>
  <si>
    <t xml:space="preserve"> مأخذ: تمام آمارهاي اين گزارش بر اساس اطلاعات ارسالي از جانب بانك کار آفرین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</si>
  <si>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کارآفرین</t>
    </r>
  </si>
  <si>
    <t xml:space="preserve">  مأخذ: تمام آمارهاي اين گزارش براساس اطلاعات ارسالي از جانب بانك کارآفرین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</si>
  <si>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کارآفرین از فناوري بانكداري الكترونيك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</si>
  <si>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کارآفرین
 (ارقام به ميليارد ريال)
</t>
    </r>
  </si>
  <si>
    <t>مأخذ: تمام آمارهاي اين گزارش بر اساس اطلاعات ارسالي از جانب بانك کارآفرین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</si>
  <si>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کارآفرین
                (ارقام به ميلیارد ریال)
</t>
    </r>
  </si>
  <si>
    <t xml:space="preserve"> مأخذ: تمام آمارهاي اين گزارش بر اساس اطلاعات ارسالي از جانب بانك کارآفرین است.</t>
  </si>
</sst>
</file>

<file path=xl/styles.xml><?xml version="1.0" encoding="utf-8"?>
<styleSheet xmlns="http://schemas.openxmlformats.org/spreadsheetml/2006/main">
  <numFmts count="3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,,_-;\(#,##0,,\)"/>
    <numFmt numFmtId="194" formatCode="#,##0_-;[Red]\(#,##0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4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double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double"/>
      <bottom style="double"/>
    </border>
    <border>
      <left style="thick"/>
      <right style="medium"/>
      <top style="double"/>
      <bottom style="double"/>
    </border>
    <border>
      <left style="thick"/>
      <right style="thick"/>
      <top style="double"/>
      <bottom style="thick"/>
    </border>
    <border>
      <left style="thick"/>
      <right style="thick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7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vertical="center" textRotation="180" wrapText="1" readingOrder="2"/>
    </xf>
    <xf numFmtId="0" fontId="5" fillId="33" borderId="18" xfId="0" applyFont="1" applyFill="1" applyBorder="1" applyAlignment="1">
      <alignment horizontal="center" vertical="center" textRotation="180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top" wrapText="1" indent="1" readingOrder="2"/>
    </xf>
    <xf numFmtId="0" fontId="1" fillId="0" borderId="20" xfId="0" applyFont="1" applyBorder="1" applyAlignment="1">
      <alignment horizontal="right" vertical="top" wrapText="1" readingOrder="2"/>
    </xf>
    <xf numFmtId="178" fontId="0" fillId="0" borderId="0" xfId="42" applyNumberFormat="1" applyFont="1" applyAlignment="1">
      <alignment/>
    </xf>
    <xf numFmtId="0" fontId="1" fillId="0" borderId="20" xfId="0" applyFont="1" applyBorder="1" applyAlignment="1">
      <alignment horizontal="right" vertical="center" wrapText="1" readingOrder="2"/>
    </xf>
    <xf numFmtId="0" fontId="1" fillId="0" borderId="20" xfId="0" applyFont="1" applyBorder="1" applyAlignment="1">
      <alignment horizontal="justify" vertical="center" wrapText="1" readingOrder="2"/>
    </xf>
    <xf numFmtId="0" fontId="3" fillId="0" borderId="20" xfId="0" applyFont="1" applyBorder="1" applyAlignment="1">
      <alignment vertical="center" wrapText="1" readingOrder="2"/>
    </xf>
    <xf numFmtId="0" fontId="3" fillId="0" borderId="20" xfId="0" applyFont="1" applyBorder="1" applyAlignment="1">
      <alignment horizontal="right" vertical="center" wrapText="1" readingOrder="2"/>
    </xf>
    <xf numFmtId="0" fontId="3" fillId="0" borderId="20" xfId="0" applyFont="1" applyBorder="1" applyAlignment="1">
      <alignment horizontal="justify" vertic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1" fillId="0" borderId="22" xfId="0" applyFont="1" applyBorder="1" applyAlignment="1">
      <alignment horizontal="right" vertical="top" wrapText="1" readingOrder="2"/>
    </xf>
    <xf numFmtId="178" fontId="11" fillId="0" borderId="0" xfId="42" applyNumberFormat="1" applyFont="1" applyFill="1" applyBorder="1" applyAlignment="1">
      <alignment/>
    </xf>
    <xf numFmtId="0" fontId="3" fillId="0" borderId="23" xfId="0" applyFont="1" applyBorder="1" applyAlignment="1">
      <alignment horizontal="justify" vertical="center" wrapText="1" readingOrder="2"/>
    </xf>
    <xf numFmtId="0" fontId="3" fillId="0" borderId="20" xfId="0" applyFont="1" applyBorder="1" applyAlignment="1">
      <alignment horizontal="right" vertical="center" wrapText="1" indent="1" readingOrder="2"/>
    </xf>
    <xf numFmtId="1" fontId="8" fillId="0" borderId="24" xfId="0" applyNumberFormat="1" applyFont="1" applyFill="1" applyBorder="1" applyAlignment="1">
      <alignment horizontal="center" wrapText="1" readingOrder="2"/>
    </xf>
    <xf numFmtId="1" fontId="8" fillId="0" borderId="0" xfId="0" applyNumberFormat="1" applyFont="1" applyFill="1" applyBorder="1" applyAlignment="1">
      <alignment horizontal="center" wrapText="1" readingOrder="2"/>
    </xf>
    <xf numFmtId="0" fontId="0" fillId="0" borderId="0" xfId="0" applyAlignment="1">
      <alignment horizontal="center"/>
    </xf>
    <xf numFmtId="1" fontId="8" fillId="0" borderId="14" xfId="0" applyNumberFormat="1" applyFont="1" applyFill="1" applyBorder="1" applyAlignment="1">
      <alignment horizontal="center" wrapText="1" readingOrder="2"/>
    </xf>
    <xf numFmtId="1" fontId="8" fillId="0" borderId="25" xfId="0" applyNumberFormat="1" applyFont="1" applyFill="1" applyBorder="1" applyAlignment="1">
      <alignment horizontal="center" wrapText="1" readingOrder="2"/>
    </xf>
    <xf numFmtId="1" fontId="8" fillId="0" borderId="26" xfId="42" applyNumberFormat="1" applyFont="1" applyFill="1" applyBorder="1" applyAlignment="1">
      <alignment horizontal="center"/>
    </xf>
    <xf numFmtId="1" fontId="8" fillId="0" borderId="27" xfId="42" applyNumberFormat="1" applyFont="1" applyFill="1" applyBorder="1" applyAlignment="1">
      <alignment horizontal="center"/>
    </xf>
    <xf numFmtId="1" fontId="3" fillId="0" borderId="28" xfId="42" applyNumberFormat="1" applyFont="1" applyBorder="1" applyAlignment="1">
      <alignment horizontal="center"/>
    </xf>
    <xf numFmtId="1" fontId="8" fillId="0" borderId="29" xfId="42" applyNumberFormat="1" applyFont="1" applyFill="1" applyBorder="1" applyAlignment="1">
      <alignment horizontal="center"/>
    </xf>
    <xf numFmtId="1" fontId="8" fillId="0" borderId="30" xfId="42" applyNumberFormat="1" applyFont="1" applyFill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8" fillId="0" borderId="28" xfId="42" applyNumberFormat="1" applyFont="1" applyFill="1" applyBorder="1" applyAlignment="1">
      <alignment horizontal="center"/>
    </xf>
    <xf numFmtId="1" fontId="8" fillId="0" borderId="31" xfId="42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 readingOrder="2"/>
    </xf>
    <xf numFmtId="1" fontId="2" fillId="33" borderId="33" xfId="0" applyNumberFormat="1" applyFont="1" applyFill="1" applyBorder="1" applyAlignment="1">
      <alignment horizontal="center" vertic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178" fontId="8" fillId="0" borderId="34" xfId="42" applyNumberFormat="1" applyFont="1" applyBorder="1" applyAlignment="1">
      <alignment horizontal="center" vertical="center"/>
    </xf>
    <xf numFmtId="178" fontId="8" fillId="0" borderId="0" xfId="42" applyNumberFormat="1" applyFont="1" applyBorder="1" applyAlignment="1">
      <alignment horizontal="left" vertical="center"/>
    </xf>
    <xf numFmtId="178" fontId="8" fillId="0" borderId="0" xfId="42" applyNumberFormat="1" applyFont="1" applyFill="1" applyBorder="1" applyAlignment="1">
      <alignment horizontal="left" vertical="center"/>
    </xf>
    <xf numFmtId="3" fontId="8" fillId="0" borderId="34" xfId="42" applyNumberFormat="1" applyFont="1" applyBorder="1" applyAlignment="1">
      <alignment horizontal="center" vertical="center"/>
    </xf>
    <xf numFmtId="3" fontId="8" fillId="0" borderId="34" xfId="42" applyNumberFormat="1" applyFont="1" applyFill="1" applyBorder="1" applyAlignment="1">
      <alignment horizontal="center" vertical="center"/>
    </xf>
    <xf numFmtId="2" fontId="8" fillId="0" borderId="35" xfId="42" applyNumberFormat="1" applyFont="1" applyFill="1" applyBorder="1" applyAlignment="1">
      <alignment horizontal="center" vertical="center"/>
    </xf>
    <xf numFmtId="2" fontId="8" fillId="0" borderId="36" xfId="42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wrapText="1" readingOrder="2"/>
    </xf>
    <xf numFmtId="0" fontId="2" fillId="33" borderId="33" xfId="0" applyFont="1" applyFill="1" applyBorder="1" applyAlignment="1">
      <alignment horizontal="center" wrapText="1"/>
    </xf>
    <xf numFmtId="3" fontId="8" fillId="0" borderId="34" xfId="42" applyNumberFormat="1" applyFont="1" applyBorder="1" applyAlignment="1">
      <alignment horizontal="center"/>
    </xf>
    <xf numFmtId="3" fontId="8" fillId="0" borderId="37" xfId="42" applyNumberFormat="1" applyFont="1" applyBorder="1" applyAlignment="1">
      <alignment horizontal="center"/>
    </xf>
    <xf numFmtId="3" fontId="8" fillId="0" borderId="35" xfId="42" applyNumberFormat="1" applyFont="1" applyBorder="1" applyAlignment="1">
      <alignment horizontal="center"/>
    </xf>
    <xf numFmtId="0" fontId="10" fillId="0" borderId="38" xfId="0" applyFont="1" applyBorder="1" applyAlignment="1">
      <alignment horizontal="justify" vertical="top" wrapText="1" readingOrder="2"/>
    </xf>
    <xf numFmtId="0" fontId="9" fillId="0" borderId="38" xfId="0" applyFont="1" applyBorder="1" applyAlignment="1">
      <alignment horizontal="right" vertical="top" wrapText="1" indent="1" readingOrder="2"/>
    </xf>
    <xf numFmtId="3" fontId="11" fillId="0" borderId="34" xfId="42" applyNumberFormat="1" applyFont="1" applyFill="1" applyBorder="1" applyAlignment="1">
      <alignment horizontal="center"/>
    </xf>
    <xf numFmtId="3" fontId="11" fillId="0" borderId="34" xfId="42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justify" vertical="top" wrapText="1" readingOrder="2"/>
    </xf>
    <xf numFmtId="0" fontId="10" fillId="33" borderId="32" xfId="0" applyFont="1" applyFill="1" applyBorder="1" applyAlignment="1">
      <alignment horizontal="center" wrapText="1" readingOrder="2"/>
    </xf>
    <xf numFmtId="0" fontId="10" fillId="33" borderId="33" xfId="0" applyFont="1" applyFill="1" applyBorder="1" applyAlignment="1">
      <alignment horizontal="center" wrapText="1" readingOrder="2"/>
    </xf>
    <xf numFmtId="0" fontId="9" fillId="0" borderId="40" xfId="0" applyFont="1" applyBorder="1" applyAlignment="1">
      <alignment horizontal="right" vertical="top" wrapText="1" indent="1" readingOrder="2"/>
    </xf>
    <xf numFmtId="0" fontId="10" fillId="0" borderId="39" xfId="0" applyFont="1" applyBorder="1" applyAlignment="1">
      <alignment horizontal="justify" vertical="top" wrapText="1" readingOrder="2"/>
    </xf>
    <xf numFmtId="0" fontId="10" fillId="0" borderId="41" xfId="0" applyFont="1" applyBorder="1" applyAlignment="1">
      <alignment horizontal="right" readingOrder="2"/>
    </xf>
    <xf numFmtId="3" fontId="11" fillId="0" borderId="37" xfId="42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justify" wrapText="1" readingOrder="2"/>
    </xf>
    <xf numFmtId="0" fontId="3" fillId="0" borderId="42" xfId="0" applyFont="1" applyBorder="1" applyAlignment="1">
      <alignment horizontal="justify" wrapText="1" readingOrder="2"/>
    </xf>
    <xf numFmtId="0" fontId="6" fillId="33" borderId="43" xfId="0" applyFont="1" applyFill="1" applyBorder="1" applyAlignment="1">
      <alignment horizontal="center" wrapText="1" readingOrder="2"/>
    </xf>
    <xf numFmtId="0" fontId="2" fillId="33" borderId="33" xfId="0" applyFont="1" applyFill="1" applyBorder="1" applyAlignment="1">
      <alignment horizontal="center" wrapText="1" readingOrder="2"/>
    </xf>
    <xf numFmtId="194" fontId="3" fillId="0" borderId="42" xfId="42" applyNumberFormat="1" applyFont="1" applyBorder="1" applyAlignment="1">
      <alignment horizontal="center"/>
    </xf>
    <xf numFmtId="194" fontId="3" fillId="0" borderId="37" xfId="42" applyNumberFormat="1" applyFont="1" applyBorder="1" applyAlignment="1">
      <alignment horizontal="center"/>
    </xf>
    <xf numFmtId="0" fontId="2" fillId="33" borderId="44" xfId="0" applyFont="1" applyFill="1" applyBorder="1" applyAlignment="1">
      <alignment horizontal="center" wrapText="1" readingOrder="2"/>
    </xf>
    <xf numFmtId="0" fontId="3" fillId="0" borderId="45" xfId="0" applyFont="1" applyBorder="1" applyAlignment="1">
      <alignment horizontal="justify" wrapText="1" readingOrder="2"/>
    </xf>
    <xf numFmtId="0" fontId="4" fillId="0" borderId="45" xfId="0" applyFont="1" applyFill="1" applyBorder="1" applyAlignment="1">
      <alignment horizontal="center" wrapText="1" readingOrder="2"/>
    </xf>
    <xf numFmtId="0" fontId="3" fillId="0" borderId="35" xfId="0" applyFont="1" applyBorder="1" applyAlignment="1">
      <alignment horizontal="justify" wrapText="1" readingOrder="2"/>
    </xf>
    <xf numFmtId="0" fontId="4" fillId="0" borderId="35" xfId="0" applyFont="1" applyFill="1" applyBorder="1" applyAlignment="1">
      <alignment horizontal="center" wrapText="1" readingOrder="2"/>
    </xf>
    <xf numFmtId="0" fontId="2" fillId="33" borderId="33" xfId="0" applyFont="1" applyFill="1" applyBorder="1" applyAlignment="1">
      <alignment horizontal="center" vertical="center" wrapText="1" readingOrder="2"/>
    </xf>
    <xf numFmtId="0" fontId="2" fillId="33" borderId="16" xfId="0" applyFont="1" applyFill="1" applyBorder="1" applyAlignment="1">
      <alignment horizontal="center" vertical="center" wrapText="1" readingOrder="2"/>
    </xf>
    <xf numFmtId="3" fontId="3" fillId="0" borderId="46" xfId="42" applyNumberFormat="1" applyFont="1" applyBorder="1" applyAlignment="1">
      <alignment horizontal="center"/>
    </xf>
    <xf numFmtId="3" fontId="3" fillId="0" borderId="34" xfId="42" applyNumberFormat="1" applyFont="1" applyBorder="1" applyAlignment="1">
      <alignment horizontal="center"/>
    </xf>
    <xf numFmtId="0" fontId="9" fillId="0" borderId="38" xfId="0" applyFont="1" applyFill="1" applyBorder="1" applyAlignment="1">
      <alignment horizontal="right" vertical="top" wrapText="1" indent="1" readingOrder="2"/>
    </xf>
    <xf numFmtId="0" fontId="9" fillId="0" borderId="40" xfId="0" applyFont="1" applyFill="1" applyBorder="1" applyAlignment="1">
      <alignment horizontal="right" vertical="top" wrapText="1" indent="1" readingOrder="2"/>
    </xf>
    <xf numFmtId="0" fontId="5" fillId="33" borderId="47" xfId="0" applyFont="1" applyFill="1" applyBorder="1" applyAlignment="1">
      <alignment horizontal="center" vertical="center" textRotation="180" wrapText="1" readingOrder="2"/>
    </xf>
    <xf numFmtId="0" fontId="5" fillId="33" borderId="24" xfId="0" applyFont="1" applyFill="1" applyBorder="1" applyAlignment="1">
      <alignment horizontal="center" vertical="center" textRotation="180" wrapText="1" readingOrder="2"/>
    </xf>
    <xf numFmtId="1" fontId="4" fillId="0" borderId="48" xfId="0" applyNumberFormat="1" applyFont="1" applyBorder="1" applyAlignment="1">
      <alignment horizontal="center" wrapText="1" readingOrder="2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52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 readingOrder="2"/>
    </xf>
    <xf numFmtId="0" fontId="5" fillId="0" borderId="54" xfId="0" applyFont="1" applyBorder="1" applyAlignment="1">
      <alignment horizontal="center" wrapText="1" readingOrder="2"/>
    </xf>
    <xf numFmtId="0" fontId="5" fillId="0" borderId="48" xfId="0" applyFont="1" applyBorder="1" applyAlignment="1">
      <alignment horizontal="center" wrapText="1" readingOrder="2"/>
    </xf>
    <xf numFmtId="0" fontId="5" fillId="33" borderId="55" xfId="0" applyFont="1" applyFill="1" applyBorder="1" applyAlignment="1">
      <alignment horizontal="center" vertical="center" textRotation="180" wrapText="1" readingOrder="2"/>
    </xf>
    <xf numFmtId="0" fontId="5" fillId="33" borderId="17" xfId="0" applyFont="1" applyFill="1" applyBorder="1" applyAlignment="1">
      <alignment horizontal="center" vertical="center" textRotation="180" wrapText="1" readingOrder="2"/>
    </xf>
    <xf numFmtId="0" fontId="3" fillId="0" borderId="52" xfId="0" applyFont="1" applyBorder="1" applyAlignment="1">
      <alignment horizontal="right" readingOrder="2"/>
    </xf>
    <xf numFmtId="0" fontId="6" fillId="0" borderId="22" xfId="0" applyFont="1" applyBorder="1" applyAlignment="1">
      <alignment horizontal="center" wrapText="1" readingOrder="2"/>
    </xf>
    <xf numFmtId="0" fontId="6" fillId="0" borderId="49" xfId="0" applyFont="1" applyBorder="1" applyAlignment="1">
      <alignment horizontal="center" wrapText="1" readingOrder="2"/>
    </xf>
    <xf numFmtId="0" fontId="5" fillId="0" borderId="56" xfId="0" applyFont="1" applyBorder="1" applyAlignment="1">
      <alignment horizontal="center" wrapText="1" readingOrder="2"/>
    </xf>
    <xf numFmtId="0" fontId="5" fillId="0" borderId="23" xfId="0" applyFont="1" applyBorder="1" applyAlignment="1">
      <alignment horizontal="center" wrapText="1" readingOrder="2"/>
    </xf>
    <xf numFmtId="0" fontId="5" fillId="0" borderId="52" xfId="0" applyFont="1" applyBorder="1" applyAlignment="1">
      <alignment horizontal="center" wrapText="1" readingOrder="2"/>
    </xf>
    <xf numFmtId="0" fontId="5" fillId="33" borderId="57" xfId="0" applyFont="1" applyFill="1" applyBorder="1" applyAlignment="1">
      <alignment horizontal="center" vertical="center" textRotation="180" wrapText="1" readingOrder="2"/>
    </xf>
    <xf numFmtId="0" fontId="5" fillId="33" borderId="58" xfId="0" applyFont="1" applyFill="1" applyBorder="1" applyAlignment="1">
      <alignment horizontal="center" vertical="center" textRotation="180" wrapText="1" readingOrder="2"/>
    </xf>
    <xf numFmtId="0" fontId="5" fillId="33" borderId="59" xfId="0" applyFont="1" applyFill="1" applyBorder="1" applyAlignment="1">
      <alignment horizontal="center" vertical="center" textRotation="180" wrapText="1" readingOrder="2"/>
    </xf>
    <xf numFmtId="0" fontId="5" fillId="33" borderId="60" xfId="0" applyFont="1" applyFill="1" applyBorder="1" applyAlignment="1">
      <alignment horizontal="center" vertical="center" textRotation="180" wrapText="1" readingOrder="2"/>
    </xf>
    <xf numFmtId="187" fontId="3" fillId="0" borderId="49" xfId="0" applyNumberFormat="1" applyFont="1" applyBorder="1" applyAlignment="1">
      <alignment horizontal="center" vertical="center" wrapText="1"/>
    </xf>
    <xf numFmtId="187" fontId="3" fillId="0" borderId="4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\Shared%20Folders\Finance%20Dep\FTOOLS\&#1711;&#1586;&#1575;&#1585;&#1588;&#1575;&#1578;%20&#1605;&#1583;&#1740;&#1600;&#1600;&#1585;&#1740;&#1578;&#1600;&#1600;&#1740;\&#1589;&#1608;&#1585;&#1578;&#1607;&#1575;&#1740;%20&#1605;&#1575;&#1604;&#1740;%20&#1601;&#1575;&#1585;&#1587;&#1740;%20&#1608;%20&#1604;&#1575;&#1578;&#1740;&#1606;\97\&#1576;&#1575;&#1606;&#1603;\&#1589;&#1608;&#1585;&#1578;&#1607;&#1575;&#1740;%20&#1605;&#1575;&#1604;&#1740;%20&#1575;&#1587;&#1601;&#1606;&#1583;97\971229-%20IF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از"/>
      <sheetName val="کاربرگ97"/>
      <sheetName val="ثبت تلفیق"/>
      <sheetName val="کنترل تلفیق"/>
      <sheetName val="تعدیلات سنواتی"/>
      <sheetName val="Maping"/>
      <sheetName val="كنترل"/>
      <sheetName val="کاور"/>
      <sheetName val="مجمع عموم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فهرست 1"/>
      <sheetName val="فهرست 2"/>
      <sheetName val="صورت ریز فروش دارایی ها"/>
      <sheetName val="ذخیره خاص"/>
      <sheetName val="ذخیره عام"/>
      <sheetName val="محاسبات برگشت سود مطالبات غیر ج"/>
      <sheetName val="محاسبه مالیات"/>
      <sheetName val="بانکداری"/>
      <sheetName val="محاسبه درصد اقلیت"/>
    </sheetNames>
    <sheetDataSet>
      <sheetData sheetId="76">
        <row r="22">
          <cell r="AB22">
            <v>4295116753966.5527</v>
          </cell>
        </row>
        <row r="30">
          <cell r="AB30">
            <v>21300406136.19029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tabSelected="1" view="pageBreakPreview" zoomScale="150" zoomScaleSheetLayoutView="150" zoomScalePageLayoutView="0" workbookViewId="0" topLeftCell="A1">
      <selection activeCell="D5" sqref="D5"/>
    </sheetView>
  </sheetViews>
  <sheetFormatPr defaultColWidth="9.140625" defaultRowHeight="12.75"/>
  <cols>
    <col min="1" max="1" width="46.140625" style="0" customWidth="1"/>
    <col min="2" max="2" width="15.28125" style="5" customWidth="1"/>
    <col min="3" max="3" width="16.421875" style="5" customWidth="1"/>
    <col min="4" max="4" width="17.57421875" style="0" customWidth="1"/>
  </cols>
  <sheetData>
    <row r="1" spans="1:3" ht="42.75" customHeight="1" thickBot="1">
      <c r="A1" s="90" t="s">
        <v>133</v>
      </c>
      <c r="B1" s="91"/>
      <c r="C1" s="91"/>
    </row>
    <row r="2" spans="1:3" ht="17.25" thickBot="1" thickTop="1">
      <c r="A2" s="43" t="s">
        <v>0</v>
      </c>
      <c r="B2" s="44">
        <v>1396</v>
      </c>
      <c r="C2" s="45">
        <v>1397</v>
      </c>
    </row>
    <row r="3" spans="1:3" ht="18.75" thickTop="1">
      <c r="A3" s="20" t="s">
        <v>99</v>
      </c>
      <c r="B3" s="46"/>
      <c r="C3" s="47"/>
    </row>
    <row r="4" spans="1:3" ht="18">
      <c r="A4" s="23" t="s">
        <v>84</v>
      </c>
      <c r="B4" s="49">
        <v>7133.690343796671</v>
      </c>
      <c r="C4" s="49">
        <v>12241.182924095121</v>
      </c>
    </row>
    <row r="5" spans="1:3" ht="18">
      <c r="A5" s="23" t="s">
        <v>85</v>
      </c>
      <c r="B5" s="49">
        <v>7800.359608681</v>
      </c>
      <c r="C5" s="49">
        <v>20914.514937306</v>
      </c>
    </row>
    <row r="6" spans="1:3" ht="18">
      <c r="A6" s="23" t="s">
        <v>86</v>
      </c>
      <c r="B6" s="49"/>
      <c r="C6" s="49"/>
    </row>
    <row r="7" spans="1:3" ht="18">
      <c r="A7" s="23" t="s">
        <v>87</v>
      </c>
      <c r="B7" s="49"/>
      <c r="C7" s="49"/>
    </row>
    <row r="8" spans="1:3" ht="18">
      <c r="A8" s="23" t="s">
        <v>96</v>
      </c>
      <c r="B8" s="49">
        <v>105476.81975624614</v>
      </c>
      <c r="C8" s="49">
        <v>105984.07818170167</v>
      </c>
    </row>
    <row r="9" spans="1:3" ht="14.25" customHeight="1">
      <c r="A9" s="23" t="s">
        <v>98</v>
      </c>
      <c r="B9" s="49">
        <v>4289.716196245</v>
      </c>
      <c r="C9" s="49">
        <v>4322.049672816</v>
      </c>
    </row>
    <row r="10" spans="1:3" ht="14.25" customHeight="1">
      <c r="A10" s="23" t="s">
        <v>97</v>
      </c>
      <c r="B10" s="49">
        <v>770.1483311882039</v>
      </c>
      <c r="C10" s="49">
        <v>995.4960470582039</v>
      </c>
    </row>
    <row r="11" spans="1:3" ht="16.5" customHeight="1">
      <c r="A11" s="23" t="s">
        <v>88</v>
      </c>
      <c r="B11" s="49">
        <v>1306.1216676861202</v>
      </c>
      <c r="C11" s="49">
        <v>1381.2975217550936</v>
      </c>
    </row>
    <row r="12" spans="1:3" ht="18">
      <c r="A12" s="23" t="s">
        <v>89</v>
      </c>
      <c r="B12" s="49">
        <v>6446.793767631</v>
      </c>
      <c r="C12" s="49">
        <v>6165.928686884</v>
      </c>
    </row>
    <row r="13" spans="1:3" ht="18">
      <c r="A13" s="23" t="s">
        <v>90</v>
      </c>
      <c r="B13" s="50">
        <v>4149.605082552</v>
      </c>
      <c r="C13" s="49">
        <v>4283.597922524</v>
      </c>
    </row>
    <row r="14" spans="1:3" ht="18">
      <c r="A14" s="23" t="s">
        <v>91</v>
      </c>
      <c r="B14" s="50">
        <v>15305.659</v>
      </c>
      <c r="C14" s="49">
        <v>16739.092</v>
      </c>
    </row>
    <row r="15" spans="1:3" ht="18.75" thickBot="1">
      <c r="A15" s="23" t="s">
        <v>42</v>
      </c>
      <c r="B15" s="50">
        <v>6398.943776765623</v>
      </c>
      <c r="C15" s="49">
        <v>3799.5665807875366</v>
      </c>
    </row>
    <row r="16" spans="1:3" ht="19.5" thickBot="1" thickTop="1">
      <c r="A16" s="21" t="s">
        <v>92</v>
      </c>
      <c r="B16" s="51">
        <v>159077.85753079175</v>
      </c>
      <c r="C16" s="52">
        <v>176826.80447492766</v>
      </c>
    </row>
    <row r="17" spans="1:3" ht="18.75" thickTop="1">
      <c r="A17" s="21" t="s">
        <v>1</v>
      </c>
      <c r="B17" s="50"/>
      <c r="C17" s="48"/>
    </row>
    <row r="18" spans="1:3" ht="12.75" customHeight="1">
      <c r="A18" s="22" t="s">
        <v>2</v>
      </c>
      <c r="B18" s="50">
        <v>5552.3087812746335</v>
      </c>
      <c r="C18" s="50">
        <v>4901.937949940907</v>
      </c>
    </row>
    <row r="19" spans="1:3" ht="18">
      <c r="A19" s="23" t="s">
        <v>93</v>
      </c>
      <c r="B19" s="50">
        <v>29736.42469279294</v>
      </c>
      <c r="C19" s="50">
        <v>49241.911028765</v>
      </c>
    </row>
    <row r="20" spans="1:3" ht="18">
      <c r="A20" s="24" t="s">
        <v>94</v>
      </c>
      <c r="B20" s="50">
        <v>21222.8905357008</v>
      </c>
      <c r="C20" s="50">
        <v>26145.637792247</v>
      </c>
    </row>
    <row r="21" spans="1:3" ht="18.75" thickBot="1">
      <c r="A21" s="24" t="s">
        <v>95</v>
      </c>
      <c r="B21" s="50">
        <v>161.284947209</v>
      </c>
      <c r="C21" s="50">
        <v>140.462799333</v>
      </c>
    </row>
    <row r="22" spans="1:3" ht="17.25" thickBot="1" thickTop="1">
      <c r="A22" s="92" t="s">
        <v>134</v>
      </c>
      <c r="B22" s="92"/>
      <c r="C22" s="92"/>
    </row>
    <row r="23" ht="13.5" thickTop="1"/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40" zoomScaleSheetLayoutView="140" workbookViewId="0" topLeftCell="A1">
      <selection activeCell="B4" sqref="B4"/>
    </sheetView>
  </sheetViews>
  <sheetFormatPr defaultColWidth="9.140625" defaultRowHeight="12.75"/>
  <cols>
    <col min="1" max="1" width="52.28125" style="0" bestFit="1" customWidth="1"/>
    <col min="2" max="2" width="19.421875" style="32" customWidth="1"/>
    <col min="3" max="3" width="21.00390625" style="32" customWidth="1"/>
    <col min="4" max="4" width="5.57421875" style="0" customWidth="1"/>
    <col min="5" max="5" width="17.140625" style="0" customWidth="1"/>
  </cols>
  <sheetData>
    <row r="1" spans="1:3" ht="38.25" customHeight="1" thickBot="1">
      <c r="A1" s="93" t="s">
        <v>135</v>
      </c>
      <c r="B1" s="94"/>
      <c r="C1" s="94"/>
    </row>
    <row r="2" spans="1:5" ht="17.25" thickBot="1" thickTop="1">
      <c r="A2" s="53" t="s">
        <v>0</v>
      </c>
      <c r="B2" s="54">
        <v>1396</v>
      </c>
      <c r="C2" s="54">
        <v>1397</v>
      </c>
      <c r="E2" s="19"/>
    </row>
    <row r="3" spans="1:3" ht="18.75" thickTop="1">
      <c r="A3" s="18" t="s">
        <v>100</v>
      </c>
      <c r="B3" s="55"/>
      <c r="C3" s="55"/>
    </row>
    <row r="4" spans="1:3" ht="18">
      <c r="A4" s="17" t="s">
        <v>101</v>
      </c>
      <c r="B4" s="55">
        <v>3419.651232630402</v>
      </c>
      <c r="C4" s="55">
        <v>2363.167147765163</v>
      </c>
    </row>
    <row r="5" spans="1:3" ht="18">
      <c r="A5" s="17" t="s">
        <v>102</v>
      </c>
      <c r="B5" s="55">
        <v>7695.432607595114</v>
      </c>
      <c r="C5" s="55">
        <v>15863.579959505634</v>
      </c>
    </row>
    <row r="6" spans="1:3" ht="18">
      <c r="A6" s="17" t="s">
        <v>103</v>
      </c>
      <c r="B6" s="55">
        <v>35.234620365</v>
      </c>
      <c r="C6" s="55">
        <v>13.021759988</v>
      </c>
    </row>
    <row r="7" spans="1:3" ht="18">
      <c r="A7" s="17" t="s">
        <v>104</v>
      </c>
      <c r="B7" s="55">
        <v>0</v>
      </c>
      <c r="C7" s="55">
        <v>0</v>
      </c>
    </row>
    <row r="8" spans="1:3" ht="18">
      <c r="A8" s="17" t="s">
        <v>122</v>
      </c>
      <c r="B8" s="55">
        <v>0</v>
      </c>
      <c r="C8" s="55">
        <v>0</v>
      </c>
    </row>
    <row r="9" spans="1:5" ht="15.75" customHeight="1">
      <c r="A9" s="17" t="s">
        <v>105</v>
      </c>
      <c r="B9" s="55">
        <v>5596.93664371694</v>
      </c>
      <c r="C9" s="55">
        <v>7092.840317991416</v>
      </c>
      <c r="E9" s="5"/>
    </row>
    <row r="10" spans="1:3" ht="18">
      <c r="A10" s="17" t="s">
        <v>106</v>
      </c>
      <c r="B10" s="55">
        <v>505.240607782</v>
      </c>
      <c r="C10" s="55">
        <v>622.273049081</v>
      </c>
    </row>
    <row r="11" spans="1:5" ht="18">
      <c r="A11" s="18" t="s">
        <v>107</v>
      </c>
      <c r="B11" s="55">
        <v>17252.495712089458</v>
      </c>
      <c r="C11" s="55">
        <v>25954.882234331213</v>
      </c>
      <c r="E11" s="5"/>
    </row>
    <row r="12" spans="1:5" ht="18">
      <c r="A12" s="18"/>
      <c r="B12" s="55">
        <v>0</v>
      </c>
      <c r="C12" s="55">
        <v>0</v>
      </c>
      <c r="E12" s="5"/>
    </row>
    <row r="13" spans="1:5" ht="18">
      <c r="A13" s="18" t="s">
        <v>108</v>
      </c>
      <c r="B13" s="55">
        <v>128926.357016876</v>
      </c>
      <c r="C13" s="55">
        <v>136990.525420237</v>
      </c>
      <c r="E13" s="5"/>
    </row>
    <row r="14" spans="1:5" ht="18">
      <c r="A14" s="17" t="s">
        <v>109</v>
      </c>
      <c r="B14" s="55">
        <v>40536.192929027</v>
      </c>
      <c r="C14" s="55">
        <v>57674.557241731</v>
      </c>
      <c r="E14" s="5"/>
    </row>
    <row r="15" spans="1:5" ht="18">
      <c r="A15" s="17" t="s">
        <v>110</v>
      </c>
      <c r="B15" s="55">
        <v>12075.081379</v>
      </c>
      <c r="C15" s="55">
        <v>0</v>
      </c>
      <c r="D15" s="5"/>
      <c r="E15" s="5"/>
    </row>
    <row r="16" spans="1:5" ht="18">
      <c r="A16" s="18" t="s">
        <v>111</v>
      </c>
      <c r="B16" s="55">
        <v>52611.274308027</v>
      </c>
      <c r="C16" s="55">
        <v>57674.557241731</v>
      </c>
      <c r="E16" s="5"/>
    </row>
    <row r="17" spans="1:3" ht="18">
      <c r="A17" s="18" t="s">
        <v>112</v>
      </c>
      <c r="B17" s="55">
        <v>146178.85272896546</v>
      </c>
      <c r="C17" s="55">
        <v>162945.40765456823</v>
      </c>
    </row>
    <row r="18" spans="1:3" ht="18">
      <c r="A18" s="18"/>
      <c r="B18" s="55">
        <v>0</v>
      </c>
      <c r="C18" s="55">
        <v>0</v>
      </c>
    </row>
    <row r="19" spans="1:3" ht="18">
      <c r="A19" s="18" t="s">
        <v>3</v>
      </c>
      <c r="B19" s="55">
        <v>0</v>
      </c>
      <c r="C19" s="55">
        <v>0</v>
      </c>
    </row>
    <row r="20" spans="1:3" ht="18">
      <c r="A20" s="17" t="s">
        <v>113</v>
      </c>
      <c r="B20" s="55">
        <v>8500</v>
      </c>
      <c r="C20" s="55">
        <v>8500</v>
      </c>
    </row>
    <row r="21" spans="1:3" ht="18">
      <c r="A21" s="17" t="s">
        <v>114</v>
      </c>
      <c r="B21" s="55">
        <v>0</v>
      </c>
      <c r="C21" s="55">
        <v>0</v>
      </c>
    </row>
    <row r="22" spans="1:3" ht="18">
      <c r="A22" s="17" t="s">
        <v>115</v>
      </c>
      <c r="B22" s="55">
        <v>0</v>
      </c>
      <c r="C22" s="55">
        <v>0</v>
      </c>
    </row>
    <row r="23" spans="1:3" ht="18">
      <c r="A23" s="17" t="s">
        <v>123</v>
      </c>
      <c r="B23" s="55">
        <v>3576.4830130937644</v>
      </c>
      <c r="C23" s="55">
        <v>3762.0918158744794</v>
      </c>
    </row>
    <row r="24" spans="1:3" ht="18">
      <c r="A24" s="17" t="s">
        <v>124</v>
      </c>
      <c r="B24" s="55">
        <v>0</v>
      </c>
      <c r="C24" s="55">
        <v>929.804088306</v>
      </c>
    </row>
    <row r="25" spans="1:3" ht="18">
      <c r="A25" s="17" t="s">
        <v>116</v>
      </c>
      <c r="B25" s="55">
        <v>43.596630207</v>
      </c>
      <c r="C25" s="55">
        <v>43.596630207</v>
      </c>
    </row>
    <row r="26" spans="1:3" ht="18">
      <c r="A26" s="17" t="s">
        <v>117</v>
      </c>
      <c r="B26" s="55">
        <v>0</v>
      </c>
      <c r="C26" s="55">
        <v>0</v>
      </c>
    </row>
    <row r="27" spans="1:3" ht="18">
      <c r="A27" s="17" t="s">
        <v>118</v>
      </c>
      <c r="B27" s="55">
        <v>778.9251585253547</v>
      </c>
      <c r="C27" s="55">
        <v>645.9042859764057</v>
      </c>
    </row>
    <row r="28" spans="1:3" ht="18.75" thickBot="1">
      <c r="A28" s="17" t="s">
        <v>119</v>
      </c>
      <c r="B28" s="55">
        <v>0</v>
      </c>
      <c r="C28" s="55">
        <v>0</v>
      </c>
    </row>
    <row r="29" spans="1:3" ht="19.5" thickBot="1" thickTop="1">
      <c r="A29" s="18" t="s">
        <v>120</v>
      </c>
      <c r="B29" s="56">
        <v>12899.004801826119</v>
      </c>
      <c r="C29" s="56">
        <v>13881.396820363883</v>
      </c>
    </row>
    <row r="30" spans="1:3" ht="19.5" customHeight="1" thickBot="1" thickTop="1">
      <c r="A30" s="26" t="s">
        <v>121</v>
      </c>
      <c r="B30" s="57">
        <v>159077.85753079157</v>
      </c>
      <c r="C30" s="57">
        <v>176826.8044749321</v>
      </c>
    </row>
    <row r="31" spans="1:3" ht="16.5" thickTop="1">
      <c r="A31" s="95" t="s">
        <v>136</v>
      </c>
      <c r="B31" s="95"/>
      <c r="C31" s="9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rightToLeft="1" view="pageBreakPreview" zoomScaleSheetLayoutView="100" zoomScalePageLayoutView="0" workbookViewId="0" topLeftCell="A6">
      <selection activeCell="H14" sqref="H14"/>
    </sheetView>
  </sheetViews>
  <sheetFormatPr defaultColWidth="9.140625" defaultRowHeight="12.75"/>
  <cols>
    <col min="1" max="1" width="42.421875" style="0" bestFit="1" customWidth="1"/>
    <col min="2" max="2" width="24.7109375" style="0" customWidth="1"/>
    <col min="3" max="3" width="25.57421875" style="0" customWidth="1"/>
    <col min="4" max="4" width="22.57421875" style="0" bestFit="1" customWidth="1"/>
    <col min="5" max="5" width="20.28125" style="0" customWidth="1"/>
    <col min="6" max="6" width="20.140625" style="0" customWidth="1"/>
    <col min="7" max="7" width="20.8515625" style="0" customWidth="1"/>
    <col min="8" max="8" width="9.140625" style="0" customWidth="1"/>
  </cols>
  <sheetData>
    <row r="1" spans="1:7" ht="57" customHeight="1" thickBot="1">
      <c r="A1" s="96" t="s">
        <v>137</v>
      </c>
      <c r="B1" s="96"/>
      <c r="C1" s="96"/>
      <c r="D1" s="96"/>
      <c r="E1" s="96"/>
      <c r="F1" s="96"/>
      <c r="G1" s="96"/>
    </row>
    <row r="2" spans="1:7" ht="44.25" customHeight="1" thickBot="1" thickTop="1">
      <c r="A2" s="62"/>
      <c r="B2" s="97" t="s">
        <v>127</v>
      </c>
      <c r="C2" s="98"/>
      <c r="D2" s="97" t="s">
        <v>128</v>
      </c>
      <c r="E2" s="98"/>
      <c r="F2" s="97" t="s">
        <v>71</v>
      </c>
      <c r="G2" s="98"/>
    </row>
    <row r="3" spans="1:7" ht="22.5" thickBot="1" thickTop="1">
      <c r="A3" s="64" t="s">
        <v>129</v>
      </c>
      <c r="B3" s="65">
        <v>1396</v>
      </c>
      <c r="C3" s="65">
        <v>1397</v>
      </c>
      <c r="D3" s="65">
        <v>1396</v>
      </c>
      <c r="E3" s="65">
        <v>1397</v>
      </c>
      <c r="F3" s="65">
        <v>1396</v>
      </c>
      <c r="G3" s="65">
        <v>1397</v>
      </c>
    </row>
    <row r="4" spans="1:7" ht="23.25" thickTop="1">
      <c r="A4" s="63" t="s">
        <v>72</v>
      </c>
      <c r="B4" s="60">
        <v>105476.81975624597</v>
      </c>
      <c r="C4" s="60">
        <v>105984.07818170167</v>
      </c>
      <c r="D4" s="60">
        <v>4289.716196245</v>
      </c>
      <c r="E4" s="60">
        <v>4322.049672816</v>
      </c>
      <c r="F4" s="60">
        <v>35288.733474068</v>
      </c>
      <c r="G4" s="60">
        <v>54143.84897870591</v>
      </c>
    </row>
    <row r="5" spans="1:7" ht="26.25" customHeight="1">
      <c r="A5" s="58" t="s">
        <v>73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</row>
    <row r="6" spans="1:7" ht="22.5">
      <c r="A6" s="59" t="s">
        <v>74</v>
      </c>
      <c r="B6" s="60">
        <v>51243.82208312076</v>
      </c>
      <c r="C6" s="60">
        <v>53080.753361368</v>
      </c>
      <c r="D6" s="60">
        <v>297.757869866194</v>
      </c>
      <c r="E6" s="60">
        <v>103.98368040899999</v>
      </c>
      <c r="F6" s="60">
        <v>7203.49202017</v>
      </c>
      <c r="G6" s="60">
        <v>28565.641736032</v>
      </c>
    </row>
    <row r="7" spans="1:7" ht="22.5">
      <c r="A7" s="59" t="s">
        <v>75</v>
      </c>
      <c r="B7" s="60">
        <v>13524.326487037</v>
      </c>
      <c r="C7" s="60">
        <v>13629.880592981</v>
      </c>
      <c r="D7" s="60">
        <v>0</v>
      </c>
      <c r="E7" s="60">
        <v>0</v>
      </c>
      <c r="F7" s="60">
        <v>8870.640349817</v>
      </c>
      <c r="G7" s="60">
        <v>9508.638142043</v>
      </c>
    </row>
    <row r="8" spans="1:7" ht="22.5">
      <c r="A8" s="59" t="s">
        <v>76</v>
      </c>
      <c r="B8" s="60">
        <v>13895.129090698802</v>
      </c>
      <c r="C8" s="60">
        <v>12126.037105275</v>
      </c>
      <c r="D8" s="60">
        <v>0</v>
      </c>
      <c r="E8" s="60">
        <v>0</v>
      </c>
      <c r="F8" s="60">
        <v>2238.521753213</v>
      </c>
      <c r="G8" s="60">
        <v>5630.829925784</v>
      </c>
    </row>
    <row r="9" spans="1:7" ht="25.5" customHeight="1">
      <c r="A9" s="59" t="s">
        <v>77</v>
      </c>
      <c r="B9" s="60">
        <v>11402.4103517084</v>
      </c>
      <c r="C9" s="60">
        <v>12349.563973878005</v>
      </c>
      <c r="D9" s="60">
        <v>986.5899989999998</v>
      </c>
      <c r="E9" s="60">
        <v>1118.447063323</v>
      </c>
      <c r="F9" s="60">
        <v>8012.570229023</v>
      </c>
      <c r="G9" s="60">
        <v>2402.429989675</v>
      </c>
    </row>
    <row r="10" spans="1:7" ht="22.5">
      <c r="A10" s="59" t="s">
        <v>78</v>
      </c>
      <c r="B10" s="60">
        <v>1614.684455726</v>
      </c>
      <c r="C10" s="60">
        <v>1639.668376579</v>
      </c>
      <c r="D10" s="60">
        <v>0</v>
      </c>
      <c r="E10" s="60">
        <v>0</v>
      </c>
      <c r="F10" s="60">
        <v>1713.666190403</v>
      </c>
      <c r="G10" s="60">
        <v>1190.484282545</v>
      </c>
    </row>
    <row r="11" spans="1:7" ht="22.5">
      <c r="A11" s="59" t="s">
        <v>79</v>
      </c>
      <c r="B11" s="60">
        <v>13205.611228417</v>
      </c>
      <c r="C11" s="60">
        <v>12166.687120297</v>
      </c>
      <c r="D11" s="60">
        <v>3005.3683273234496</v>
      </c>
      <c r="E11" s="60">
        <v>3099.6189207469997</v>
      </c>
      <c r="F11" s="60">
        <v>134</v>
      </c>
      <c r="G11" s="60">
        <v>6163</v>
      </c>
    </row>
    <row r="12" spans="1:7" ht="22.5">
      <c r="A12" s="85" t="s">
        <v>131</v>
      </c>
      <c r="B12" s="60">
        <v>45</v>
      </c>
      <c r="C12" s="60">
        <v>991</v>
      </c>
      <c r="D12" s="60"/>
      <c r="E12" s="60"/>
      <c r="F12" s="60"/>
      <c r="G12" s="60">
        <v>682</v>
      </c>
    </row>
    <row r="13" spans="1:7" ht="23.25" thickBot="1">
      <c r="A13" s="86" t="s">
        <v>132</v>
      </c>
      <c r="B13" s="60">
        <v>546</v>
      </c>
      <c r="C13" s="60">
        <v>0</v>
      </c>
      <c r="D13" s="60">
        <v>0</v>
      </c>
      <c r="E13" s="60">
        <v>0</v>
      </c>
      <c r="F13" s="60">
        <v>7116</v>
      </c>
      <c r="G13" s="60">
        <v>0</v>
      </c>
    </row>
    <row r="14" spans="1:7" ht="24" thickBot="1" thickTop="1">
      <c r="A14" s="68" t="s">
        <v>83</v>
      </c>
      <c r="B14" s="69">
        <v>105476.98369670796</v>
      </c>
      <c r="C14" s="69">
        <v>105983.59053037799</v>
      </c>
      <c r="D14" s="69">
        <v>4289.716196189644</v>
      </c>
      <c r="E14" s="69">
        <v>4322.049664479</v>
      </c>
      <c r="F14" s="69">
        <v>35288.890542626</v>
      </c>
      <c r="G14" s="69">
        <v>54143.024076079004</v>
      </c>
    </row>
    <row r="15" spans="1:7" ht="42.75" thickTop="1">
      <c r="A15" s="67" t="s">
        <v>80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22.5">
      <c r="A16" s="59" t="s">
        <v>81</v>
      </c>
      <c r="B16" s="60">
        <v>105476.81975624597</v>
      </c>
      <c r="C16" s="60">
        <v>105984.07803004</v>
      </c>
      <c r="D16" s="60">
        <v>4289.71619618965</v>
      </c>
      <c r="E16" s="60">
        <v>4322.049664479</v>
      </c>
      <c r="F16" s="60">
        <v>35288.733474068</v>
      </c>
      <c r="G16" s="60">
        <v>54143.848978706</v>
      </c>
    </row>
    <row r="17" spans="1:7" ht="23.25" thickBot="1">
      <c r="A17" s="66" t="s">
        <v>82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17.25" thickBot="1" thickTop="1">
      <c r="A18" s="92" t="s">
        <v>136</v>
      </c>
      <c r="B18" s="92"/>
      <c r="C18" s="92"/>
      <c r="D18" s="92"/>
      <c r="E18" s="92"/>
      <c r="F18" s="92"/>
      <c r="G18" s="92"/>
    </row>
    <row r="19" ht="23.25" thickTop="1">
      <c r="D19" s="27"/>
    </row>
    <row r="20" ht="22.5">
      <c r="F20" s="27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A14" sqref="A14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8.57421875" style="0" customWidth="1"/>
    <col min="5" max="5" width="17.421875" style="0" customWidth="1"/>
    <col min="6" max="6" width="16.140625" style="0" customWidth="1"/>
    <col min="7" max="7" width="16.421875" style="0" customWidth="1"/>
  </cols>
  <sheetData>
    <row r="1" spans="1:7" ht="44.25" customHeight="1" thickBot="1">
      <c r="A1" s="99" t="s">
        <v>138</v>
      </c>
      <c r="B1" s="99"/>
      <c r="C1" s="99"/>
      <c r="D1" s="99"/>
      <c r="E1" s="99"/>
      <c r="F1" s="99"/>
      <c r="G1" s="99"/>
    </row>
    <row r="2" spans="1:7" ht="17.25" thickBot="1" thickTop="1">
      <c r="A2" s="16"/>
      <c r="B2" s="100" t="s">
        <v>69</v>
      </c>
      <c r="C2" s="101"/>
      <c r="D2" s="100" t="s">
        <v>70</v>
      </c>
      <c r="E2" s="101"/>
      <c r="F2" s="100" t="s">
        <v>71</v>
      </c>
      <c r="G2" s="101"/>
    </row>
    <row r="3" spans="1:7" ht="17.25" thickBot="1" thickTop="1">
      <c r="A3" s="12" t="s">
        <v>4</v>
      </c>
      <c r="B3" s="11">
        <v>1396</v>
      </c>
      <c r="C3" s="11">
        <v>1397</v>
      </c>
      <c r="D3" s="25">
        <v>1396</v>
      </c>
      <c r="E3" s="25">
        <v>1397</v>
      </c>
      <c r="F3" s="25">
        <v>1396</v>
      </c>
      <c r="G3" s="25">
        <v>1397</v>
      </c>
    </row>
    <row r="4" spans="1:7" ht="18.75" thickTop="1">
      <c r="A4" s="7" t="s">
        <v>62</v>
      </c>
      <c r="B4" s="30"/>
      <c r="C4" s="31"/>
      <c r="D4" s="35">
        <v>82038.844</v>
      </c>
      <c r="E4" s="35">
        <v>84998.49600147254</v>
      </c>
      <c r="F4" s="35">
        <v>35288.73347406735</v>
      </c>
      <c r="G4" s="35">
        <v>54143.848978706</v>
      </c>
    </row>
    <row r="5" spans="1:7" ht="18">
      <c r="A5" s="1" t="s">
        <v>63</v>
      </c>
      <c r="B5" s="30"/>
      <c r="C5" s="31"/>
      <c r="D5" s="36">
        <v>2649.004279059</v>
      </c>
      <c r="E5" s="36">
        <v>2625.814035274621</v>
      </c>
      <c r="F5" s="36">
        <v>0</v>
      </c>
      <c r="G5" s="36">
        <v>0</v>
      </c>
    </row>
    <row r="6" spans="1:7" ht="18">
      <c r="A6" s="1" t="s">
        <v>64</v>
      </c>
      <c r="B6" s="30"/>
      <c r="C6" s="31"/>
      <c r="D6" s="36">
        <v>16927.38</v>
      </c>
      <c r="E6" s="36">
        <v>3589.3471721026935</v>
      </c>
      <c r="F6" s="36">
        <v>0</v>
      </c>
      <c r="G6" s="36">
        <v>0</v>
      </c>
    </row>
    <row r="7" spans="1:7" ht="18.75" thickBot="1">
      <c r="A7" s="15" t="s">
        <v>65</v>
      </c>
      <c r="B7" s="33"/>
      <c r="C7" s="34"/>
      <c r="D7" s="36">
        <v>10679.895897410168</v>
      </c>
      <c r="E7" s="36">
        <v>23132.05932951536</v>
      </c>
      <c r="F7" s="36">
        <v>0</v>
      </c>
      <c r="G7" s="36">
        <v>0</v>
      </c>
    </row>
    <row r="8" spans="1:7" ht="18">
      <c r="A8" s="1" t="s">
        <v>66</v>
      </c>
      <c r="B8" s="30"/>
      <c r="C8" s="31"/>
      <c r="D8" s="35">
        <v>112295.12417646917</v>
      </c>
      <c r="E8" s="39">
        <v>114345.7165383652</v>
      </c>
      <c r="F8" s="35">
        <v>35288.73347406735</v>
      </c>
      <c r="G8" s="35">
        <v>54143.848978706</v>
      </c>
    </row>
    <row r="9" spans="1:7" ht="15.75" customHeight="1" thickBot="1">
      <c r="A9" s="15" t="s">
        <v>67</v>
      </c>
      <c r="B9" s="33"/>
      <c r="C9" s="34"/>
      <c r="D9" s="37">
        <v>-6818.304420223498</v>
      </c>
      <c r="E9" s="40">
        <v>-8361.638685054988</v>
      </c>
      <c r="F9" s="41">
        <v>0</v>
      </c>
      <c r="G9" s="41">
        <v>0</v>
      </c>
    </row>
    <row r="10" spans="1:7" ht="18.75" thickBot="1">
      <c r="A10" s="1" t="s">
        <v>68</v>
      </c>
      <c r="B10" s="30"/>
      <c r="C10" s="31"/>
      <c r="D10" s="38">
        <v>105476.81975624568</v>
      </c>
      <c r="E10" s="42">
        <v>105984.07785331021</v>
      </c>
      <c r="F10" s="42">
        <v>35288.73347406735</v>
      </c>
      <c r="G10" s="42">
        <v>54143.848978706</v>
      </c>
    </row>
    <row r="11" spans="1:7" ht="16.5" thickTop="1">
      <c r="A11" s="102" t="s">
        <v>139</v>
      </c>
      <c r="B11" s="102"/>
      <c r="C11" s="102"/>
      <c r="D11" s="103"/>
      <c r="E11" s="103"/>
      <c r="F11" s="103"/>
      <c r="G11" s="10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8"/>
  <sheetViews>
    <sheetView rightToLeft="1" view="pageBreakPreview" zoomScale="150" zoomScaleNormal="87" zoomScaleSheetLayoutView="150" zoomScalePageLayoutView="0" workbookViewId="0" topLeftCell="A1">
      <selection activeCell="D12" sqref="D12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9" t="s">
        <v>145</v>
      </c>
      <c r="B1" s="104"/>
      <c r="C1" s="104"/>
    </row>
    <row r="2" spans="1:3" ht="17.25" thickBot="1" thickTop="1">
      <c r="A2" s="72" t="s">
        <v>41</v>
      </c>
      <c r="B2" s="73">
        <v>1396</v>
      </c>
      <c r="C2" s="73">
        <v>1397</v>
      </c>
    </row>
    <row r="3" spans="1:3" ht="17.25" thickBot="1" thickTop="1">
      <c r="A3" s="71" t="s">
        <v>61</v>
      </c>
      <c r="B3" s="74">
        <v>10027.030365820827</v>
      </c>
      <c r="C3" s="74">
        <v>7454.760363237547</v>
      </c>
    </row>
    <row r="4" spans="1:3" ht="17.25" thickBot="1" thickTop="1">
      <c r="A4" s="70" t="s">
        <v>57</v>
      </c>
      <c r="B4" s="75">
        <v>8974.11845</v>
      </c>
      <c r="C4" s="75">
        <v>6168.77458</v>
      </c>
    </row>
    <row r="5" spans="1:3" ht="17.25" thickBot="1" thickTop="1">
      <c r="A5" s="70" t="s">
        <v>58</v>
      </c>
      <c r="B5" s="75">
        <v>5438.338809999999</v>
      </c>
      <c r="C5" s="75">
        <f>SUM('[1]68'!$AB$22,'[1]68'!$AB$30)/1000000000</f>
        <v>4316.417160102743</v>
      </c>
    </row>
    <row r="6" spans="1:3" ht="17.25" thickBot="1" thickTop="1">
      <c r="A6" s="70" t="s">
        <v>59</v>
      </c>
      <c r="B6" s="75">
        <v>2503.73812</v>
      </c>
      <c r="C6" s="75">
        <v>18924.778487546</v>
      </c>
    </row>
    <row r="7" spans="1:3" ht="17.25" thickBot="1" thickTop="1">
      <c r="A7" s="70" t="s">
        <v>60</v>
      </c>
      <c r="B7" s="75">
        <v>0</v>
      </c>
      <c r="C7" s="75">
        <v>0</v>
      </c>
    </row>
    <row r="8" spans="1:3" ht="16.5" thickTop="1">
      <c r="A8" s="103" t="s">
        <v>146</v>
      </c>
      <c r="B8" s="103"/>
      <c r="C8" s="103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70" zoomScaleNormal="130" zoomScaleSheetLayoutView="170" zoomScalePageLayoutView="0" workbookViewId="0" topLeftCell="A1">
      <selection activeCell="B8" sqref="B8"/>
    </sheetView>
  </sheetViews>
  <sheetFormatPr defaultColWidth="9.140625" defaultRowHeight="12.75"/>
  <cols>
    <col min="1" max="1" width="20.421875" style="0" customWidth="1"/>
    <col min="2" max="2" width="15.28125" style="0" customWidth="1"/>
    <col min="3" max="3" width="17.57421875" style="0" customWidth="1"/>
    <col min="4" max="4" width="9.140625" style="0" customWidth="1"/>
  </cols>
  <sheetData>
    <row r="1" spans="1:3" ht="16.5" thickBot="1">
      <c r="A1" s="105" t="s">
        <v>140</v>
      </c>
      <c r="B1" s="106"/>
      <c r="C1" s="107"/>
    </row>
    <row r="2" spans="1:3" ht="17.25" thickBot="1" thickTop="1">
      <c r="A2" s="10" t="s">
        <v>0</v>
      </c>
      <c r="B2" s="73">
        <v>1396</v>
      </c>
      <c r="C2" s="76">
        <v>1397</v>
      </c>
    </row>
    <row r="3" spans="1:3" ht="17.25" thickBot="1" thickTop="1">
      <c r="A3" s="77" t="s">
        <v>5</v>
      </c>
      <c r="B3" s="78">
        <v>107</v>
      </c>
      <c r="C3" s="78">
        <v>108</v>
      </c>
    </row>
    <row r="4" spans="1:3" ht="17.25" thickBot="1" thickTop="1">
      <c r="A4" s="79" t="s">
        <v>6</v>
      </c>
      <c r="B4" s="80">
        <v>0</v>
      </c>
      <c r="C4" s="80">
        <v>0</v>
      </c>
    </row>
    <row r="5" spans="1:3" ht="16.5" thickTop="1">
      <c r="A5" s="108" t="s">
        <v>141</v>
      </c>
      <c r="B5" s="108"/>
      <c r="C5" s="108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3.8515625" style="0" customWidth="1"/>
    <col min="4" max="4" width="9.140625" style="0" customWidth="1"/>
  </cols>
  <sheetData>
    <row r="1" spans="1:3" ht="16.5" thickBot="1">
      <c r="A1" s="91" t="s">
        <v>142</v>
      </c>
      <c r="B1" s="91"/>
      <c r="C1" s="91"/>
    </row>
    <row r="2" spans="1:3" ht="17.25" thickBot="1" thickTop="1">
      <c r="A2" s="10" t="s">
        <v>0</v>
      </c>
      <c r="B2" s="11">
        <v>1396</v>
      </c>
      <c r="C2" s="11">
        <v>1397</v>
      </c>
    </row>
    <row r="3" spans="1:3" ht="17.25" thickBot="1" thickTop="1">
      <c r="A3" s="3" t="s">
        <v>7</v>
      </c>
      <c r="B3" s="8"/>
      <c r="C3" s="8"/>
    </row>
    <row r="4" spans="1:3" ht="16.5" thickBot="1">
      <c r="A4" s="3" t="s">
        <v>8</v>
      </c>
      <c r="B4" s="8">
        <v>173</v>
      </c>
      <c r="C4" s="8">
        <v>141</v>
      </c>
    </row>
    <row r="5" spans="1:3" ht="15" customHeight="1" thickBot="1">
      <c r="A5" s="2" t="s">
        <v>9</v>
      </c>
      <c r="B5" s="8">
        <v>123</v>
      </c>
      <c r="C5" s="8">
        <v>126</v>
      </c>
    </row>
    <row r="6" spans="1:3" ht="16.5" thickBot="1">
      <c r="A6" s="3" t="s">
        <v>10</v>
      </c>
      <c r="B6" s="8">
        <v>111</v>
      </c>
      <c r="C6" s="8">
        <v>112</v>
      </c>
    </row>
    <row r="7" spans="1:3" ht="16.5" thickBot="1">
      <c r="A7" s="3" t="s">
        <v>39</v>
      </c>
      <c r="B7" s="8">
        <v>225746</v>
      </c>
      <c r="C7" s="8">
        <v>162672</v>
      </c>
    </row>
    <row r="8" spans="1:3" ht="16.5" thickBot="1">
      <c r="A8" s="4" t="s">
        <v>11</v>
      </c>
      <c r="B8" s="8">
        <v>19808</v>
      </c>
      <c r="C8" s="8">
        <v>21365</v>
      </c>
    </row>
    <row r="9" spans="1:3" ht="17.25" thickBot="1" thickTop="1">
      <c r="A9" s="109" t="s">
        <v>141</v>
      </c>
      <c r="B9" s="109"/>
      <c r="C9" s="109"/>
    </row>
    <row r="10" spans="1:3" ht="16.5" thickTop="1">
      <c r="A10" s="110" t="s">
        <v>40</v>
      </c>
      <c r="B10" s="110"/>
      <c r="C10" s="11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3">
      <selection activeCell="A12" sqref="A12:S12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40.5" customHeight="1" thickBot="1" thickTop="1">
      <c r="A2" s="123" t="s">
        <v>12</v>
      </c>
      <c r="B2" s="13" t="s">
        <v>13</v>
      </c>
      <c r="C2" s="113" t="s">
        <v>14</v>
      </c>
      <c r="D2" s="114"/>
      <c r="E2" s="113" t="s">
        <v>15</v>
      </c>
      <c r="F2" s="114"/>
      <c r="G2" s="113" t="s">
        <v>16</v>
      </c>
      <c r="H2" s="114"/>
      <c r="I2" s="113" t="s">
        <v>17</v>
      </c>
      <c r="J2" s="114"/>
      <c r="K2" s="113" t="s">
        <v>18</v>
      </c>
      <c r="L2" s="114"/>
      <c r="M2" s="113" t="s">
        <v>19</v>
      </c>
      <c r="N2" s="114"/>
      <c r="O2" s="113" t="s">
        <v>20</v>
      </c>
      <c r="P2" s="114"/>
      <c r="Q2" s="113" t="s">
        <v>21</v>
      </c>
      <c r="R2" s="114"/>
      <c r="S2" s="121" t="s">
        <v>22</v>
      </c>
    </row>
    <row r="3" spans="1:19" ht="36" customHeight="1" thickBot="1">
      <c r="A3" s="124"/>
      <c r="B3" s="14" t="s">
        <v>23</v>
      </c>
      <c r="C3" s="87" t="s">
        <v>24</v>
      </c>
      <c r="D3" s="88" t="s">
        <v>25</v>
      </c>
      <c r="E3" s="87" t="s">
        <v>24</v>
      </c>
      <c r="F3" s="88" t="s">
        <v>25</v>
      </c>
      <c r="G3" s="87" t="s">
        <v>24</v>
      </c>
      <c r="H3" s="88" t="s">
        <v>25</v>
      </c>
      <c r="I3" s="87" t="s">
        <v>24</v>
      </c>
      <c r="J3" s="88" t="s">
        <v>25</v>
      </c>
      <c r="K3" s="87" t="s">
        <v>24</v>
      </c>
      <c r="L3" s="88" t="s">
        <v>25</v>
      </c>
      <c r="M3" s="87" t="s">
        <v>24</v>
      </c>
      <c r="N3" s="88" t="s">
        <v>25</v>
      </c>
      <c r="O3" s="87" t="s">
        <v>24</v>
      </c>
      <c r="P3" s="88" t="s">
        <v>25</v>
      </c>
      <c r="Q3" s="87" t="s">
        <v>24</v>
      </c>
      <c r="R3" s="88" t="s">
        <v>25</v>
      </c>
      <c r="S3" s="122"/>
    </row>
    <row r="4" spans="1:19" ht="16.5" thickBot="1" thickTop="1">
      <c r="A4" s="119" t="s">
        <v>26</v>
      </c>
      <c r="B4" s="120"/>
      <c r="C4" s="89">
        <v>0</v>
      </c>
      <c r="D4" s="89">
        <v>0</v>
      </c>
      <c r="E4" s="89">
        <v>0</v>
      </c>
      <c r="F4" s="89">
        <v>0</v>
      </c>
      <c r="G4" s="89">
        <v>24</v>
      </c>
      <c r="H4" s="89">
        <v>1</v>
      </c>
      <c r="I4" s="89">
        <v>14</v>
      </c>
      <c r="J4" s="89">
        <v>1</v>
      </c>
      <c r="K4" s="89">
        <v>150</v>
      </c>
      <c r="L4" s="89">
        <v>105</v>
      </c>
      <c r="M4" s="89">
        <v>43</v>
      </c>
      <c r="N4" s="89">
        <v>26</v>
      </c>
      <c r="O4" s="89">
        <v>0</v>
      </c>
      <c r="P4" s="89">
        <v>0</v>
      </c>
      <c r="Q4" s="89">
        <v>231</v>
      </c>
      <c r="R4" s="89">
        <v>133</v>
      </c>
      <c r="S4" s="89">
        <v>364</v>
      </c>
    </row>
    <row r="5" spans="1:19" ht="15.75" thickBot="1">
      <c r="A5" s="111" t="s">
        <v>27</v>
      </c>
      <c r="B5" s="118"/>
      <c r="C5" s="89">
        <v>0</v>
      </c>
      <c r="D5" s="89">
        <v>0</v>
      </c>
      <c r="E5" s="89">
        <v>0</v>
      </c>
      <c r="F5" s="89">
        <v>0</v>
      </c>
      <c r="G5" s="89">
        <v>22</v>
      </c>
      <c r="H5" s="89">
        <v>7</v>
      </c>
      <c r="I5" s="89">
        <v>20</v>
      </c>
      <c r="J5" s="89">
        <v>4</v>
      </c>
      <c r="K5" s="89">
        <v>126</v>
      </c>
      <c r="L5" s="89">
        <v>90</v>
      </c>
      <c r="M5" s="89">
        <v>57</v>
      </c>
      <c r="N5" s="89">
        <v>48</v>
      </c>
      <c r="O5" s="89">
        <v>0</v>
      </c>
      <c r="P5" s="89">
        <v>0</v>
      </c>
      <c r="Q5" s="89">
        <v>225</v>
      </c>
      <c r="R5" s="89">
        <v>149</v>
      </c>
      <c r="S5" s="89">
        <v>374</v>
      </c>
    </row>
    <row r="6" spans="1:19" ht="15.75" thickBot="1">
      <c r="A6" s="111" t="s">
        <v>28</v>
      </c>
      <c r="B6" s="118"/>
      <c r="C6" s="89">
        <v>0</v>
      </c>
      <c r="D6" s="89">
        <v>0</v>
      </c>
      <c r="E6" s="89">
        <v>0</v>
      </c>
      <c r="F6" s="89">
        <v>0</v>
      </c>
      <c r="G6" s="89">
        <v>30</v>
      </c>
      <c r="H6" s="89">
        <v>4</v>
      </c>
      <c r="I6" s="89">
        <v>8</v>
      </c>
      <c r="J6" s="89">
        <v>1</v>
      </c>
      <c r="K6" s="89">
        <v>205</v>
      </c>
      <c r="L6" s="89">
        <v>309</v>
      </c>
      <c r="M6" s="89">
        <v>63</v>
      </c>
      <c r="N6" s="89">
        <v>83</v>
      </c>
      <c r="O6" s="89">
        <v>1</v>
      </c>
      <c r="P6" s="89">
        <v>0</v>
      </c>
      <c r="Q6" s="89">
        <v>307</v>
      </c>
      <c r="R6" s="89">
        <v>397</v>
      </c>
      <c r="S6" s="89">
        <v>704</v>
      </c>
    </row>
    <row r="7" spans="1:19" ht="15.75" thickBot="1">
      <c r="A7" s="111" t="s">
        <v>29</v>
      </c>
      <c r="B7" s="112"/>
      <c r="C7" s="89">
        <v>3</v>
      </c>
      <c r="D7" s="89">
        <v>0</v>
      </c>
      <c r="E7" s="89">
        <v>0</v>
      </c>
      <c r="F7" s="89">
        <v>0</v>
      </c>
      <c r="G7" s="89">
        <v>21</v>
      </c>
      <c r="H7" s="89">
        <v>7</v>
      </c>
      <c r="I7" s="89">
        <v>7</v>
      </c>
      <c r="J7" s="89">
        <v>1</v>
      </c>
      <c r="K7" s="89">
        <v>42</v>
      </c>
      <c r="L7" s="89">
        <v>61</v>
      </c>
      <c r="M7" s="89">
        <v>4</v>
      </c>
      <c r="N7" s="89">
        <v>11</v>
      </c>
      <c r="O7" s="89">
        <v>0</v>
      </c>
      <c r="P7" s="89">
        <v>0</v>
      </c>
      <c r="Q7" s="89">
        <v>77</v>
      </c>
      <c r="R7" s="89">
        <v>80</v>
      </c>
      <c r="S7" s="89">
        <v>157</v>
      </c>
    </row>
    <row r="8" spans="1:19" ht="15.75" thickBot="1">
      <c r="A8" s="111" t="s">
        <v>30</v>
      </c>
      <c r="B8" s="112"/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spans="1:19" ht="15.75" thickBot="1">
      <c r="A9" s="111" t="s">
        <v>31</v>
      </c>
      <c r="B9" s="112"/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  <row r="10" spans="1:19" ht="15.75" thickBot="1">
      <c r="A10" s="111" t="s">
        <v>56</v>
      </c>
      <c r="B10" s="112"/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</row>
    <row r="11" spans="1:19" ht="21" customHeight="1" thickBot="1">
      <c r="A11" s="116" t="s">
        <v>21</v>
      </c>
      <c r="B11" s="117"/>
      <c r="C11" s="89">
        <v>3</v>
      </c>
      <c r="D11" s="89">
        <v>0</v>
      </c>
      <c r="E11" s="89">
        <v>0</v>
      </c>
      <c r="F11" s="89">
        <v>0</v>
      </c>
      <c r="G11" s="89">
        <v>97</v>
      </c>
      <c r="H11" s="89">
        <v>19</v>
      </c>
      <c r="I11" s="89">
        <v>49</v>
      </c>
      <c r="J11" s="89">
        <v>7</v>
      </c>
      <c r="K11" s="89">
        <v>523</v>
      </c>
      <c r="L11" s="89">
        <v>565</v>
      </c>
      <c r="M11" s="89">
        <v>167</v>
      </c>
      <c r="N11" s="89">
        <v>168</v>
      </c>
      <c r="O11" s="89">
        <v>1</v>
      </c>
      <c r="P11" s="89">
        <v>0</v>
      </c>
      <c r="Q11" s="89">
        <v>840</v>
      </c>
      <c r="R11" s="89">
        <v>759</v>
      </c>
      <c r="S11" s="89">
        <v>1599</v>
      </c>
    </row>
    <row r="12" spans="1:19" ht="17.25" thickBot="1" thickTop="1">
      <c r="A12" s="102" t="s">
        <v>144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ht="16.5" thickTop="1">
      <c r="A13" s="115" t="s">
        <v>55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</sheetData>
  <sheetProtection/>
  <mergeCells count="21"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A12:S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7"/>
  <sheetViews>
    <sheetView rightToLeft="1" view="pageBreakPreview" zoomScale="150" zoomScaleSheetLayoutView="150" zoomScalePageLayoutView="0" workbookViewId="0" topLeftCell="A15">
      <selection activeCell="A10" sqref="A10"/>
    </sheetView>
  </sheetViews>
  <sheetFormatPr defaultColWidth="9.140625" defaultRowHeight="12.75"/>
  <cols>
    <col min="1" max="1" width="50.7109375" style="6" customWidth="1"/>
    <col min="2" max="3" width="14.8515625" style="6" customWidth="1"/>
    <col min="4" max="5" width="9.140625" style="6" customWidth="1"/>
    <col min="6" max="16384" width="9.140625" style="6" customWidth="1"/>
  </cols>
  <sheetData>
    <row r="1" spans="1:3" ht="44.25" customHeight="1" thickBot="1">
      <c r="A1" s="125" t="s">
        <v>143</v>
      </c>
      <c r="B1" s="126"/>
      <c r="C1" s="126"/>
    </row>
    <row r="2" spans="1:3" ht="17.25" thickBot="1" thickTop="1">
      <c r="A2" s="9" t="s">
        <v>0</v>
      </c>
      <c r="B2" s="81">
        <v>1396</v>
      </c>
      <c r="C2" s="82">
        <v>1397</v>
      </c>
    </row>
    <row r="3" spans="1:3" ht="16.5" thickTop="1">
      <c r="A3" s="28" t="s">
        <v>43</v>
      </c>
      <c r="B3" s="83">
        <v>19366.70536734761</v>
      </c>
      <c r="C3" s="83">
        <v>20326.558270093</v>
      </c>
    </row>
    <row r="4" spans="1:3" ht="15.75">
      <c r="A4" s="23" t="s">
        <v>44</v>
      </c>
      <c r="B4" s="84">
        <v>-17535.45089627867</v>
      </c>
      <c r="C4" s="84">
        <v>-18303.1641034649</v>
      </c>
    </row>
    <row r="5" spans="1:3" ht="15.75">
      <c r="A5" s="23" t="s">
        <v>45</v>
      </c>
      <c r="B5" s="84">
        <v>1831.2544710689394</v>
      </c>
      <c r="C5" s="84">
        <v>2023.3941666281016</v>
      </c>
    </row>
    <row r="6" spans="1:3" ht="15.75">
      <c r="A6" s="23"/>
      <c r="B6" s="84">
        <v>0</v>
      </c>
      <c r="C6" s="84">
        <v>0</v>
      </c>
    </row>
    <row r="7" spans="1:3" ht="15.75">
      <c r="A7" s="24" t="s">
        <v>32</v>
      </c>
      <c r="B7" s="84">
        <v>847.6790860205691</v>
      </c>
      <c r="C7" s="84">
        <v>1102.81440879916</v>
      </c>
    </row>
    <row r="8" spans="1:3" ht="19.5" customHeight="1">
      <c r="A8" s="23" t="s">
        <v>36</v>
      </c>
      <c r="B8" s="84">
        <v>-99.67662888369804</v>
      </c>
      <c r="C8" s="84">
        <v>-138.86329750980806</v>
      </c>
    </row>
    <row r="9" spans="1:3" ht="15.75">
      <c r="A9" s="23" t="s">
        <v>46</v>
      </c>
      <c r="B9" s="84">
        <v>748.002457136871</v>
      </c>
      <c r="C9" s="84">
        <v>963.9511112893518</v>
      </c>
    </row>
    <row r="10" spans="1:3" ht="15.75">
      <c r="A10" s="23"/>
      <c r="B10" s="84">
        <v>0</v>
      </c>
      <c r="C10" s="84">
        <v>0</v>
      </c>
    </row>
    <row r="11" spans="1:3" ht="15.75">
      <c r="A11" s="24" t="s">
        <v>47</v>
      </c>
      <c r="B11" s="84">
        <v>1029.2839931863507</v>
      </c>
      <c r="C11" s="84">
        <v>789.593415955</v>
      </c>
    </row>
    <row r="12" spans="1:3" ht="15.75">
      <c r="A12" s="24" t="s">
        <v>48</v>
      </c>
      <c r="B12" s="84">
        <v>439.08485565320996</v>
      </c>
      <c r="C12" s="84">
        <v>1315.35806452121</v>
      </c>
    </row>
    <row r="13" spans="1:3" ht="15.75">
      <c r="A13" s="23" t="s">
        <v>49</v>
      </c>
      <c r="B13" s="84">
        <v>0</v>
      </c>
      <c r="C13" s="84">
        <v>0</v>
      </c>
    </row>
    <row r="14" spans="1:3" ht="15.75">
      <c r="A14" s="23" t="s">
        <v>50</v>
      </c>
      <c r="B14" s="84">
        <v>4047.6257770453713</v>
      </c>
      <c r="C14" s="84">
        <v>5092.296758393663</v>
      </c>
    </row>
    <row r="15" spans="1:3" ht="15.75">
      <c r="A15" s="23"/>
      <c r="B15" s="84">
        <v>0</v>
      </c>
      <c r="C15" s="84">
        <v>0</v>
      </c>
    </row>
    <row r="16" spans="1:3" ht="15.75">
      <c r="A16" s="23" t="s">
        <v>33</v>
      </c>
      <c r="B16" s="84">
        <v>410.34763499591</v>
      </c>
      <c r="C16" s="84">
        <v>593.77953921</v>
      </c>
    </row>
    <row r="17" spans="1:3" ht="15.75">
      <c r="A17" s="23" t="s">
        <v>51</v>
      </c>
      <c r="B17" s="84">
        <v>-2292.304123508</v>
      </c>
      <c r="C17" s="84">
        <v>-2665.461034747</v>
      </c>
    </row>
    <row r="18" spans="1:3" ht="15.75">
      <c r="A18" s="29" t="s">
        <v>125</v>
      </c>
      <c r="B18" s="84">
        <v>0</v>
      </c>
      <c r="C18" s="84">
        <v>0</v>
      </c>
    </row>
    <row r="19" spans="1:3" ht="15.75">
      <c r="A19" s="29" t="s">
        <v>126</v>
      </c>
      <c r="B19" s="84">
        <v>0</v>
      </c>
      <c r="C19" s="84">
        <v>0</v>
      </c>
    </row>
    <row r="20" spans="1:3" ht="15.75">
      <c r="A20" s="23" t="s">
        <v>34</v>
      </c>
      <c r="B20" s="84">
        <v>-1921.4005243381916</v>
      </c>
      <c r="C20" s="84">
        <v>-1510.1748445445596</v>
      </c>
    </row>
    <row r="21" spans="1:3" ht="15.75">
      <c r="A21" s="24" t="s">
        <v>35</v>
      </c>
      <c r="B21" s="84">
        <v>-37.613891036</v>
      </c>
      <c r="C21" s="84">
        <v>-36.671413517</v>
      </c>
    </row>
    <row r="22" spans="1:3" ht="15.75">
      <c r="A22" s="24" t="s">
        <v>52</v>
      </c>
      <c r="B22" s="84">
        <v>-172.305180049</v>
      </c>
      <c r="C22" s="84">
        <v>-194.895717283</v>
      </c>
    </row>
    <row r="23" spans="1:3" ht="15.75">
      <c r="A23" s="24" t="s">
        <v>37</v>
      </c>
      <c r="B23" s="84">
        <v>0</v>
      </c>
      <c r="C23" s="84">
        <v>0</v>
      </c>
    </row>
    <row r="24" spans="1:3" ht="15.75">
      <c r="A24" s="23" t="s">
        <v>53</v>
      </c>
      <c r="B24" s="84">
        <v>34.349693110089596</v>
      </c>
      <c r="C24" s="84">
        <v>1278.8732875121036</v>
      </c>
    </row>
    <row r="25" spans="1:3" ht="15.75">
      <c r="A25" s="23" t="s">
        <v>54</v>
      </c>
      <c r="B25" s="84">
        <v>-174.280451205</v>
      </c>
      <c r="C25" s="84">
        <v>-41.481268974</v>
      </c>
    </row>
    <row r="26" spans="1:3" ht="16.5" thickBot="1">
      <c r="A26" s="20" t="s">
        <v>38</v>
      </c>
      <c r="B26" s="84">
        <v>-139.9307580949104</v>
      </c>
      <c r="C26" s="84">
        <v>1237.3920185381035</v>
      </c>
    </row>
    <row r="27" spans="1:3" ht="17.25" thickBot="1" thickTop="1">
      <c r="A27" s="127" t="s">
        <v>144</v>
      </c>
      <c r="B27" s="92"/>
      <c r="C27" s="92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2017-07-24T08:11:40Z</cp:lastPrinted>
  <dcterms:created xsi:type="dcterms:W3CDTF">2010-08-18T05:06:50Z</dcterms:created>
  <dcterms:modified xsi:type="dcterms:W3CDTF">2019-10-28T07:15:29Z</dcterms:modified>
  <cp:category/>
  <cp:version/>
  <cp:contentType/>
  <cp:contentStatus/>
</cp:coreProperties>
</file>