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firstSheet="2" activeTab="8"/>
  </bookViews>
  <sheets>
    <sheet name="داراییها" sheetId="1" r:id="rId1"/>
    <sheet name="بدهی ها و حقوق ذینفعان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<sst xmlns="http://schemas.openxmlformats.org/spreadsheetml/2006/main" count="181" uniqueCount="152">
  <si>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</si>
  <si>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</si>
  <si>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</si>
  <si>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</si>
  <si>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</si>
  <si>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</si>
  <si>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</si>
  <si>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</si>
  <si>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</si>
  <si>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</si>
  <si>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</si>
  <si>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</si>
  <si>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</si>
  <si>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</si>
  <si>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</si>
  <si>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</si>
  <si>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</si>
  <si>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</si>
  <si>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</si>
  <si>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</si>
  <si>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</si>
  <si>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</si>
  <si>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</si>
  <si>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</si>
  <si>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</si>
  <si>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</si>
  <si>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</si>
  <si>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</si>
  <si>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</si>
  <si>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</si>
  <si>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</si>
  <si>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</si>
  <si>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</si>
  <si>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</si>
  <si>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</si>
  <si>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</si>
  <si>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</si>
  <si>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</si>
  <si>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</si>
  <si>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</si>
  <si>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</si>
  <si>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</si>
  <si>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</si>
  <si>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</si>
  <si>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</si>
  <si>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</si>
  <si>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</si>
  <si>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</si>
  <si>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</si>
  <si>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</si>
  <si>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</si>
  <si>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</si>
  <si>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</si>
  <si>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</si>
  <si>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</si>
  <si>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</si>
  <si>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</si>
  <si>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</si>
  <si>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</si>
  <si>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</si>
  <si>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</si>
  <si>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</si>
  <si>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</si>
  <si>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</si>
  <si>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</si>
  <si>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</si>
  <si>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</si>
  <si>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</si>
  <si>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</si>
  <si>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</si>
  <si>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</si>
  <si>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</si>
  <si>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</si>
  <si>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</si>
  <si>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</si>
  <si>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</si>
  <si>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</si>
  <si>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</si>
  <si>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</si>
  <si>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</si>
  <si>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</si>
  <si>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</si>
  <si>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</si>
  <si>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</si>
  <si>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</si>
  <si>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</si>
  <si>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</si>
  <si>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</si>
  <si>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</si>
  <si>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</si>
  <si>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</si>
  <si>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</si>
  <si>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</si>
  <si>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</si>
  <si>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</si>
  <si>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</si>
  <si>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</si>
  <si>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</si>
  <si>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</si>
  <si>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</si>
  <si>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</si>
  <si>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</si>
  <si>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</si>
  <si>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</si>
  <si>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</si>
  <si>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</si>
  <si>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</si>
  <si>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</si>
  <si>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</si>
  <si>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</si>
  <si>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</si>
  <si>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</si>
  <si>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</si>
  <si>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</si>
  <si>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</si>
  <si>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</si>
  <si>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</si>
  <si>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</si>
  <si>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</si>
  <si>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</si>
  <si>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</si>
  <si>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</si>
  <si>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</si>
  <si>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</si>
  <si>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</si>
  <si>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</si>
  <si>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</si>
  <si>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</si>
  <si>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>-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</si>
  <si>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</t>
    </r>
    <r>
      <rPr>
        <sz val="10"/>
        <color indexed="8"/>
        <rFont val="B Nazanin"/>
        <family val="0"/>
      </rPr>
      <t xml:space="preserve">ي بانك </t>
    </r>
    <r>
      <rPr>
        <sz val="11"/>
        <color indexed="8"/>
        <rFont val="B Nazanin"/>
        <family val="0"/>
      </rPr>
      <t>صادرات ایران</t>
    </r>
    <r>
      <rPr>
        <sz val="10"/>
        <rFont val="B Nazanin"/>
        <family val="0"/>
      </rPr>
      <t xml:space="preserve">
        (ارقام به ميليارد ريال)
</t>
    </r>
  </si>
  <si>
    <t>مأخذ: تمام آمارهاي اين گزارش براساس اطلاعات ارسالي از جانب بانك صادرات ایران است.</t>
  </si>
  <si>
    <t>*1395</t>
  </si>
  <si>
    <t>* غیر نهایی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</si>
  <si>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صادرات ایران
      (ارقام به ميليارد ريال)
</t>
    </r>
  </si>
  <si>
    <t xml:space="preserve"> *1395</t>
  </si>
  <si>
    <t xml:space="preserve">تسهیلات اعطایی </t>
  </si>
  <si>
    <t>سرمایه گذاری ها</t>
  </si>
  <si>
    <t xml:space="preserve"> مأخذ: تمام آمارهاي اين گزارش بر اساس اطلاعات ارسالي از جانب بانك صادرات ایران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</si>
  <si>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صادرات ایران
                (ارقام به ميارد ریال)
</t>
    </r>
  </si>
  <si>
    <t xml:space="preserve"> مأخذ: تمام آمارهاي اين گزارش بر اساس اطلاعات ارسالي از جانب بانك صادرات  ایران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</si>
  <si>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صادرات ایران</t>
    </r>
  </si>
  <si>
    <t xml:space="preserve">  مأخذ: تمام آمارهاي اين گزارش براساس اطلاعات ارسالي از جانب بانك صادرات ایران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</si>
  <si>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صادرات ایران از فناوري بانكداري الكترونيك</t>
    </r>
  </si>
  <si>
    <t>مأخذ: تمام آمارهاي اين گزارش بر اساس اطلاعات ارسالي از جانب بانك صادرات ایران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</si>
  <si>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صادرات ایران
 (ارقام به ميليارد ريال)
</t>
    </r>
  </si>
  <si>
    <t>صادرات</t>
  </si>
  <si>
    <t>ساختمان</t>
  </si>
  <si>
    <t>سایر خدمات</t>
  </si>
  <si>
    <t>سود و وجه التزام دریافتی</t>
  </si>
  <si>
    <t>تسهیلات اعطایی شعب خارج از کشور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</si>
  <si>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صادرات ایران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</si>
  <si>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صادرات ایران 
      (ارقام به ميليارد ريال)
</t>
    </r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</si>
</sst>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#,,,;\(##,,,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0"/>
      <color indexed="8"/>
      <name val="B Nazanin"/>
      <family val="0"/>
    </font>
    <font>
      <sz val="11"/>
      <color indexed="8"/>
      <name val="B Nazanin"/>
      <family val="0"/>
    </font>
    <font>
      <sz val="10"/>
      <color indexed="10"/>
      <name val="Arial"/>
      <family val="2"/>
    </font>
    <font>
      <sz val="10"/>
      <name val="B Zar"/>
      <family val="0"/>
    </font>
    <font>
      <sz val="9"/>
      <name val="B Za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medium"/>
    </border>
    <border>
      <left/>
      <right style="double"/>
      <top/>
      <bottom style="medium"/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thick"/>
      <right style="thick"/>
      <top style="double"/>
      <bottom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 style="thick"/>
      <top style="double"/>
      <bottom style="medium"/>
    </border>
    <border>
      <left/>
      <right style="medium"/>
      <top/>
      <bottom style="double"/>
    </border>
    <border>
      <left/>
      <right/>
      <top style="double"/>
      <bottom style="double"/>
    </border>
    <border>
      <left style="thick"/>
      <right style="thick"/>
      <top style="medium"/>
      <bottom style="double"/>
    </border>
    <border>
      <left style="thick"/>
      <right/>
      <top style="medium"/>
      <bottom style="double"/>
    </border>
    <border>
      <left style="medium"/>
      <right style="thick"/>
      <top style="double"/>
      <bottom style="double"/>
    </border>
    <border>
      <left style="medium"/>
      <right style="thick"/>
      <top style="double"/>
      <bottom/>
    </border>
    <border>
      <left style="medium"/>
      <right style="thick"/>
      <top/>
      <bottom/>
    </border>
    <border>
      <left style="medium"/>
      <right style="thick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/>
      <bottom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double"/>
      <right/>
      <top/>
      <bottom style="medium"/>
    </border>
    <border>
      <left style="thick"/>
      <right style="thick"/>
      <top/>
      <bottom style="medium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ck"/>
      <top/>
      <bottom style="medium"/>
    </border>
    <border>
      <left/>
      <right style="thick"/>
      <top style="medium"/>
      <bottom style="double"/>
    </border>
    <border>
      <left style="double"/>
      <right/>
      <top style="thin"/>
      <bottom/>
    </border>
    <border>
      <left style="double"/>
      <right/>
      <top/>
      <bottom style="double"/>
    </border>
    <border>
      <left style="thick"/>
      <right style="thick"/>
      <top style="thin"/>
      <bottom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thick"/>
      <right style="double"/>
      <top style="double"/>
      <bottom/>
    </border>
    <border>
      <left style="thick"/>
      <right style="double"/>
      <top/>
      <bottom style="double"/>
    </border>
    <border>
      <left style="thick"/>
      <right/>
      <top style="double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 style="double"/>
      <bottom/>
    </border>
    <border>
      <left style="medium"/>
      <right/>
      <top style="medium"/>
      <bottom style="medium"/>
    </border>
    <border>
      <left style="double"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 readingOrder="2"/>
    </xf>
    <xf numFmtId="0" fontId="6" fillId="0" borderId="11" xfId="0" applyFont="1" applyBorder="1" applyAlignment="1">
      <alignment horizontal="center" wrapText="1" readingOrder="2"/>
    </xf>
    <xf numFmtId="0" fontId="5" fillId="0" borderId="12" xfId="0" applyFont="1" applyBorder="1" applyAlignment="1">
      <alignment horizontal="justify" vertical="top" wrapText="1" readingOrder="2"/>
    </xf>
    <xf numFmtId="0" fontId="5" fillId="0" borderId="13" xfId="0" applyFont="1" applyBorder="1" applyAlignment="1">
      <alignment horizontal="justify" wrapText="1" readingOrder="2"/>
    </xf>
    <xf numFmtId="0" fontId="5" fillId="0" borderId="14" xfId="0" applyFont="1" applyBorder="1" applyAlignment="1">
      <alignment horizontal="justify" wrapText="1" readingOrder="2"/>
    </xf>
    <xf numFmtId="0" fontId="6" fillId="0" borderId="15" xfId="0" applyFont="1" applyBorder="1" applyAlignment="1">
      <alignment horizontal="center" wrapText="1" readingOrder="2"/>
    </xf>
    <xf numFmtId="0" fontId="6" fillId="0" borderId="16" xfId="0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0" fontId="10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 readingOrder="2"/>
    </xf>
    <xf numFmtId="0" fontId="5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right" vertical="center" wrapText="1" readingOrder="2"/>
    </xf>
    <xf numFmtId="0" fontId="5" fillId="0" borderId="12" xfId="0" applyFont="1" applyBorder="1" applyAlignment="1">
      <alignment horizontal="justify" vertical="center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vertic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justify" vertical="top" wrapText="1" readingOrder="2"/>
    </xf>
    <xf numFmtId="0" fontId="6" fillId="0" borderId="17" xfId="0" applyFont="1" applyBorder="1" applyAlignment="1">
      <alignment horizontal="center" wrapText="1" readingOrder="2"/>
    </xf>
    <xf numFmtId="1" fontId="6" fillId="0" borderId="17" xfId="0" applyNumberFormat="1" applyFont="1" applyBorder="1" applyAlignment="1">
      <alignment horizontal="center" wrapText="1" readingOrder="2"/>
    </xf>
    <xf numFmtId="3" fontId="7" fillId="0" borderId="18" xfId="0" applyNumberFormat="1" applyFont="1" applyBorder="1" applyAlignment="1">
      <alignment horizontal="center" vertical="center" wrapText="1" readingOrder="2"/>
    </xf>
    <xf numFmtId="3" fontId="6" fillId="0" borderId="18" xfId="0" applyNumberFormat="1" applyFont="1" applyBorder="1" applyAlignment="1">
      <alignment horizontal="center" wrapText="1" readingOrder="2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1" fontId="3" fillId="33" borderId="22" xfId="0" applyNumberFormat="1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3" fillId="33" borderId="22" xfId="0" applyFont="1" applyFill="1" applyBorder="1" applyAlignment="1">
      <alignment horizontal="center" wrapText="1" readingOrder="2"/>
    </xf>
    <xf numFmtId="0" fontId="3" fillId="33" borderId="21" xfId="0" applyFont="1" applyFill="1" applyBorder="1" applyAlignment="1">
      <alignment horizontal="center" wrapText="1" readingOrder="2"/>
    </xf>
    <xf numFmtId="0" fontId="9" fillId="33" borderId="21" xfId="0" applyFont="1" applyFill="1" applyBorder="1" applyAlignment="1">
      <alignment horizontal="center" wrapText="1" readingOrder="2"/>
    </xf>
    <xf numFmtId="0" fontId="8" fillId="33" borderId="23" xfId="0" applyFont="1" applyFill="1" applyBorder="1" applyAlignment="1">
      <alignment horizontal="center" vertical="center" textRotation="180" wrapText="1" readingOrder="2"/>
    </xf>
    <xf numFmtId="0" fontId="8" fillId="33" borderId="15" xfId="0" applyFont="1" applyFill="1" applyBorder="1" applyAlignment="1">
      <alignment horizontal="center" vertical="center" textRotation="180" wrapText="1" readingOrder="2"/>
    </xf>
    <xf numFmtId="0" fontId="8" fillId="33" borderId="24" xfId="0" applyFont="1" applyFill="1" applyBorder="1" applyAlignment="1">
      <alignment horizontal="center" vertical="center" textRotation="180" wrapText="1" readingOrder="2"/>
    </xf>
    <xf numFmtId="1" fontId="6" fillId="0" borderId="18" xfId="0" applyNumberFormat="1" applyFont="1" applyBorder="1" applyAlignment="1">
      <alignment horizontal="center" wrapText="1" readingOrder="2"/>
    </xf>
    <xf numFmtId="0" fontId="5" fillId="0" borderId="13" xfId="0" applyFont="1" applyBorder="1" applyAlignment="1">
      <alignment horizontal="justify" vertical="top" wrapText="1" readingOrder="2"/>
    </xf>
    <xf numFmtId="0" fontId="5" fillId="0" borderId="25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wrapText="1" readingOrder="2"/>
    </xf>
    <xf numFmtId="0" fontId="6" fillId="0" borderId="18" xfId="0" applyFont="1" applyBorder="1" applyAlignment="1">
      <alignment horizontal="center" wrapText="1" readingOrder="2"/>
    </xf>
    <xf numFmtId="0" fontId="0" fillId="0" borderId="18" xfId="0" applyBorder="1" applyAlignment="1">
      <alignment horizontal="right" indent="1"/>
    </xf>
    <xf numFmtId="3" fontId="6" fillId="0" borderId="20" xfId="0" applyNumberFormat="1" applyFont="1" applyBorder="1" applyAlignment="1">
      <alignment horizontal="center" wrapText="1" readingOrder="2"/>
    </xf>
    <xf numFmtId="3" fontId="6" fillId="0" borderId="26" xfId="0" applyNumberFormat="1" applyFont="1" applyBorder="1" applyAlignment="1">
      <alignment horizontal="center" wrapText="1" readingOrder="2"/>
    </xf>
    <xf numFmtId="0" fontId="5" fillId="0" borderId="12" xfId="0" applyFont="1" applyBorder="1" applyAlignment="1">
      <alignment horizontal="right" vertical="center" wrapText="1" indent="1" readingOrder="2"/>
    </xf>
    <xf numFmtId="3" fontId="6" fillId="0" borderId="27" xfId="0" applyNumberFormat="1" applyFont="1" applyBorder="1" applyAlignment="1">
      <alignment horizontal="center" wrapText="1" readingOrder="2"/>
    </xf>
    <xf numFmtId="0" fontId="5" fillId="0" borderId="28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wrapText="1" readingOrder="2"/>
    </xf>
    <xf numFmtId="0" fontId="5" fillId="0" borderId="29" xfId="0" applyFont="1" applyBorder="1" applyAlignment="1">
      <alignment horizontal="justify" vertical="top" wrapText="1" readingOrder="2"/>
    </xf>
    <xf numFmtId="0" fontId="2" fillId="0" borderId="30" xfId="0" applyFont="1" applyBorder="1" applyAlignment="1">
      <alignment horizontal="justify" vertical="top" wrapText="1" readingOrder="2"/>
    </xf>
    <xf numFmtId="0" fontId="5" fillId="0" borderId="30" xfId="0" applyFont="1" applyBorder="1" applyAlignment="1">
      <alignment horizontal="right" vertical="top" wrapText="1" indent="1" readingOrder="2"/>
    </xf>
    <xf numFmtId="0" fontId="2" fillId="0" borderId="31" xfId="0" applyFont="1" applyBorder="1" applyAlignment="1">
      <alignment horizontal="right" readingOrder="2"/>
    </xf>
    <xf numFmtId="0" fontId="50" fillId="0" borderId="0" xfId="0" applyFont="1" applyAlignment="1">
      <alignment/>
    </xf>
    <xf numFmtId="0" fontId="5" fillId="0" borderId="18" xfId="0" applyFont="1" applyBorder="1" applyAlignment="1">
      <alignment horizontal="right" indent="1"/>
    </xf>
    <xf numFmtId="1" fontId="6" fillId="0" borderId="10" xfId="0" applyNumberFormat="1" applyFont="1" applyBorder="1" applyAlignment="1">
      <alignment horizontal="center" wrapText="1" readingOrder="2"/>
    </xf>
    <xf numFmtId="0" fontId="2" fillId="33" borderId="32" xfId="0" applyFont="1" applyFill="1" applyBorder="1" applyAlignment="1">
      <alignment horizontal="center" vertical="center" wrapText="1" readingOrder="2"/>
    </xf>
    <xf numFmtId="0" fontId="3" fillId="33" borderId="33" xfId="0" applyFont="1" applyFill="1" applyBorder="1" applyAlignment="1">
      <alignment horizontal="center" vertical="center" wrapText="1" readingOrder="2"/>
    </xf>
    <xf numFmtId="0" fontId="3" fillId="33" borderId="34" xfId="0" applyFont="1" applyFill="1" applyBorder="1" applyAlignment="1">
      <alignment horizontal="center" vertical="center" wrapText="1" readingOrder="2"/>
    </xf>
    <xf numFmtId="3" fontId="6" fillId="0" borderId="10" xfId="0" applyNumberFormat="1" applyFont="1" applyBorder="1" applyAlignment="1">
      <alignment horizontal="center" wrapText="1" readingOrder="2"/>
    </xf>
    <xf numFmtId="0" fontId="2" fillId="0" borderId="12" xfId="0" applyFont="1" applyBorder="1" applyAlignment="1">
      <alignment horizontal="right" vertical="top" wrapText="1" readingOrder="2"/>
    </xf>
    <xf numFmtId="0" fontId="5" fillId="0" borderId="12" xfId="0" applyFont="1" applyBorder="1" applyAlignment="1">
      <alignment horizontal="right" vertical="top" wrapText="1" indent="1" readingOrder="2"/>
    </xf>
    <xf numFmtId="0" fontId="5" fillId="0" borderId="35" xfId="0" applyFont="1" applyBorder="1" applyAlignment="1">
      <alignment horizontal="right" vertical="top" wrapText="1" indent="1" readingOrder="2"/>
    </xf>
    <xf numFmtId="0" fontId="2" fillId="0" borderId="35" xfId="0" applyFont="1" applyBorder="1" applyAlignment="1">
      <alignment horizontal="right" vertical="top" wrapText="1" readingOrder="2"/>
    </xf>
    <xf numFmtId="3" fontId="5" fillId="0" borderId="36" xfId="0" applyNumberFormat="1" applyFont="1" applyBorder="1" applyAlignment="1">
      <alignment horizontal="center" vertical="top" wrapText="1" readingOrder="2"/>
    </xf>
    <xf numFmtId="3" fontId="5" fillId="0" borderId="37" xfId="0" applyNumberFormat="1" applyFont="1" applyBorder="1" applyAlignment="1">
      <alignment horizontal="center" vertical="top" wrapText="1" readingOrder="2"/>
    </xf>
    <xf numFmtId="0" fontId="5" fillId="0" borderId="18" xfId="0" applyFont="1" applyBorder="1" applyAlignment="1">
      <alignment horizontal="right" vertical="top" wrapText="1" readingOrder="2"/>
    </xf>
    <xf numFmtId="0" fontId="5" fillId="0" borderId="17" xfId="0" applyFont="1" applyBorder="1" applyAlignment="1">
      <alignment horizontal="right" vertical="top" wrapText="1" readingOrder="2"/>
    </xf>
    <xf numFmtId="0" fontId="5" fillId="0" borderId="18" xfId="0" applyFont="1" applyBorder="1" applyAlignment="1">
      <alignment horizontal="center" vertical="top" wrapText="1" readingOrder="2"/>
    </xf>
    <xf numFmtId="0" fontId="5" fillId="0" borderId="17" xfId="0" applyFont="1" applyBorder="1" applyAlignment="1">
      <alignment horizontal="center" vertical="top" wrapText="1" readingOrder="2"/>
    </xf>
    <xf numFmtId="3" fontId="5" fillId="0" borderId="18" xfId="0" applyNumberFormat="1" applyFont="1" applyBorder="1" applyAlignment="1">
      <alignment horizontal="center" vertical="top" wrapText="1" readingOrder="2"/>
    </xf>
    <xf numFmtId="3" fontId="5" fillId="0" borderId="17" xfId="0" applyNumberFormat="1" applyFont="1" applyBorder="1" applyAlignment="1">
      <alignment horizontal="center" vertical="top" wrapText="1" readingOrder="2"/>
    </xf>
    <xf numFmtId="0" fontId="2" fillId="0" borderId="38" xfId="0" applyFont="1" applyBorder="1" applyAlignment="1">
      <alignment horizontal="right" vertical="top" wrapText="1" readingOrder="2"/>
    </xf>
    <xf numFmtId="3" fontId="5" fillId="0" borderId="39" xfId="0" applyNumberFormat="1" applyFont="1" applyBorder="1" applyAlignment="1">
      <alignment horizontal="center" vertical="top" wrapText="1" readingOrder="2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vertical="top" wrapText="1"/>
    </xf>
    <xf numFmtId="0" fontId="5" fillId="0" borderId="40" xfId="55" applyFont="1" applyBorder="1" applyAlignment="1">
      <alignment horizontal="center" shrinkToFit="1" readingOrder="2"/>
      <protection/>
    </xf>
    <xf numFmtId="0" fontId="5" fillId="0" borderId="33" xfId="55" applyFont="1" applyBorder="1" applyAlignment="1">
      <alignment horizontal="center" shrinkToFit="1" readingOrder="2"/>
      <protection/>
    </xf>
    <xf numFmtId="0" fontId="5" fillId="0" borderId="41" xfId="55" applyFont="1" applyBorder="1" applyAlignment="1">
      <alignment horizontal="center" shrinkToFit="1" readingOrder="2"/>
      <protection/>
    </xf>
    <xf numFmtId="0" fontId="5" fillId="0" borderId="42" xfId="55" applyFont="1" applyBorder="1" applyAlignment="1">
      <alignment horizontal="center" shrinkToFit="1" readingOrder="2"/>
      <protection/>
    </xf>
    <xf numFmtId="0" fontId="5" fillId="0" borderId="43" xfId="55" applyFont="1" applyBorder="1" applyAlignment="1">
      <alignment horizontal="center" shrinkToFit="1" readingOrder="2"/>
      <protection/>
    </xf>
    <xf numFmtId="0" fontId="5" fillId="0" borderId="44" xfId="55" applyFont="1" applyBorder="1" applyAlignment="1">
      <alignment horizontal="center" shrinkToFit="1" readingOrder="2"/>
      <protection/>
    </xf>
    <xf numFmtId="0" fontId="5" fillId="0" borderId="45" xfId="55" applyFont="1" applyBorder="1" applyAlignment="1">
      <alignment horizontal="center" shrinkToFit="1" readingOrder="2"/>
      <protection/>
    </xf>
    <xf numFmtId="0" fontId="5" fillId="0" borderId="46" xfId="55" applyFont="1" applyBorder="1" applyAlignment="1">
      <alignment horizontal="center" shrinkToFit="1" readingOrder="2"/>
      <protection/>
    </xf>
    <xf numFmtId="0" fontId="5" fillId="0" borderId="47" xfId="55" applyFont="1" applyBorder="1" applyAlignment="1">
      <alignment horizontal="center" shrinkToFit="1" readingOrder="2"/>
      <protection/>
    </xf>
    <xf numFmtId="0" fontId="5" fillId="0" borderId="48" xfId="55" applyFont="1" applyBorder="1" applyAlignment="1">
      <alignment horizontal="center" shrinkToFit="1" readingOrder="2"/>
      <protection/>
    </xf>
    <xf numFmtId="0" fontId="5" fillId="0" borderId="49" xfId="55" applyFont="1" applyBorder="1" applyAlignment="1">
      <alignment horizontal="center" shrinkToFit="1" readingOrder="2"/>
      <protection/>
    </xf>
    <xf numFmtId="0" fontId="5" fillId="0" borderId="50" xfId="55" applyFont="1" applyBorder="1" applyAlignment="1">
      <alignment horizontal="center" shrinkToFit="1" readingOrder="2"/>
      <protection/>
    </xf>
    <xf numFmtId="0" fontId="2" fillId="0" borderId="51" xfId="0" applyFont="1" applyBorder="1" applyAlignment="1">
      <alignment horizontal="center" wrapText="1" readingOrder="2"/>
    </xf>
    <xf numFmtId="0" fontId="2" fillId="0" borderId="52" xfId="0" applyFont="1" applyBorder="1" applyAlignment="1">
      <alignment horizontal="center" wrapText="1" readingOrder="2"/>
    </xf>
    <xf numFmtId="0" fontId="2" fillId="0" borderId="53" xfId="0" applyFont="1" applyBorder="1" applyAlignment="1">
      <alignment horizontal="center" wrapText="1" readingOrder="2"/>
    </xf>
    <xf numFmtId="0" fontId="2" fillId="0" borderId="54" xfId="0" applyFont="1" applyBorder="1" applyAlignment="1">
      <alignment horizontal="center" wrapText="1" readingOrder="2"/>
    </xf>
    <xf numFmtId="0" fontId="2" fillId="0" borderId="16" xfId="0" applyFont="1" applyBorder="1" applyAlignment="1">
      <alignment horizontal="center" wrapText="1" readingOrder="2"/>
    </xf>
    <xf numFmtId="0" fontId="5" fillId="0" borderId="50" xfId="0" applyNumberFormat="1" applyFont="1" applyBorder="1" applyAlignment="1">
      <alignment horizontal="center" shrinkToFit="1"/>
    </xf>
    <xf numFmtId="0" fontId="5" fillId="0" borderId="55" xfId="0" applyNumberFormat="1" applyFont="1" applyBorder="1" applyAlignment="1">
      <alignment horizontal="center" shrinkToFit="1"/>
    </xf>
    <xf numFmtId="0" fontId="5" fillId="0" borderId="56" xfId="55" applyFont="1" applyBorder="1" applyAlignment="1">
      <alignment horizontal="center" shrinkToFit="1" readingOrder="2"/>
      <protection/>
    </xf>
    <xf numFmtId="0" fontId="5" fillId="0" borderId="57" xfId="55" applyFont="1" applyBorder="1" applyAlignment="1">
      <alignment horizontal="center" shrinkToFit="1" readingOrder="2"/>
      <protection/>
    </xf>
    <xf numFmtId="0" fontId="5" fillId="0" borderId="58" xfId="55" applyFont="1" applyBorder="1" applyAlignment="1">
      <alignment horizontal="center" shrinkToFit="1" readingOrder="2"/>
      <protection/>
    </xf>
    <xf numFmtId="0" fontId="5" fillId="0" borderId="59" xfId="55" applyFont="1" applyBorder="1" applyAlignment="1">
      <alignment horizontal="center" shrinkToFit="1" readingOrder="2"/>
      <protection/>
    </xf>
    <xf numFmtId="0" fontId="5" fillId="0" borderId="60" xfId="55" applyFont="1" applyBorder="1" applyAlignment="1">
      <alignment horizontal="center" shrinkToFit="1" readingOrder="2"/>
      <protection/>
    </xf>
    <xf numFmtId="0" fontId="51" fillId="0" borderId="61" xfId="0" applyFont="1" applyBorder="1" applyAlignment="1">
      <alignment horizontal="right" indent="1" readingOrder="2"/>
    </xf>
    <xf numFmtId="1" fontId="15" fillId="0" borderId="36" xfId="0" applyNumberFormat="1" applyFont="1" applyBorder="1" applyAlignment="1">
      <alignment horizontal="right" indent="1"/>
    </xf>
    <xf numFmtId="0" fontId="15" fillId="0" borderId="36" xfId="0" applyFont="1" applyBorder="1" applyAlignment="1">
      <alignment horizontal="right" indent="1"/>
    </xf>
    <xf numFmtId="0" fontId="15" fillId="0" borderId="18" xfId="0" applyFont="1" applyBorder="1" applyAlignment="1">
      <alignment/>
    </xf>
    <xf numFmtId="1" fontId="15" fillId="0" borderId="18" xfId="0" applyNumberFormat="1" applyFont="1" applyBorder="1" applyAlignment="1">
      <alignment/>
    </xf>
    <xf numFmtId="1" fontId="16" fillId="0" borderId="18" xfId="0" applyNumberFormat="1" applyFont="1" applyBorder="1" applyAlignment="1">
      <alignment horizontal="center" wrapText="1" readingOrder="2"/>
    </xf>
    <xf numFmtId="3" fontId="6" fillId="0" borderId="62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/>
    </xf>
    <xf numFmtId="3" fontId="5" fillId="0" borderId="39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50" fillId="0" borderId="17" xfId="0" applyNumberFormat="1" applyFont="1" applyBorder="1" applyAlignment="1">
      <alignment horizontal="center" wrapText="1"/>
    </xf>
    <xf numFmtId="3" fontId="5" fillId="0" borderId="62" xfId="0" applyNumberFormat="1" applyFont="1" applyBorder="1" applyAlignment="1">
      <alignment horizontal="center" wrapText="1"/>
    </xf>
    <xf numFmtId="0" fontId="5" fillId="0" borderId="63" xfId="0" applyFont="1" applyBorder="1" applyAlignment="1">
      <alignment horizontal="justify" vertical="center" wrapText="1" readingOrder="2"/>
    </xf>
    <xf numFmtId="0" fontId="5" fillId="0" borderId="35" xfId="0" applyFont="1" applyBorder="1" applyAlignment="1">
      <alignment horizontal="right" vertical="center" wrapText="1" readingOrder="2"/>
    </xf>
    <xf numFmtId="0" fontId="5" fillId="0" borderId="35" xfId="0" applyFont="1" applyBorder="1" applyAlignment="1">
      <alignment horizontal="justify" vertical="center" wrapText="1" readingOrder="2"/>
    </xf>
    <xf numFmtId="0" fontId="50" fillId="0" borderId="35" xfId="0" applyFont="1" applyBorder="1" applyAlignment="1">
      <alignment horizontal="right" vertical="center" wrapText="1" indent="1" readingOrder="2"/>
    </xf>
    <xf numFmtId="0" fontId="2" fillId="0" borderId="64" xfId="0" applyFont="1" applyBorder="1" applyAlignment="1">
      <alignment horizontal="right" vertical="center" wrapText="1" readingOrder="2"/>
    </xf>
    <xf numFmtId="3" fontId="5" fillId="0" borderId="65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3" fontId="50" fillId="0" borderId="18" xfId="0" applyNumberFormat="1" applyFont="1" applyBorder="1" applyAlignment="1">
      <alignment horizontal="center" wrapText="1"/>
    </xf>
    <xf numFmtId="3" fontId="5" fillId="0" borderId="26" xfId="0" applyNumberFormat="1" applyFont="1" applyBorder="1" applyAlignment="1">
      <alignment horizont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right" vertical="center"/>
    </xf>
    <xf numFmtId="0" fontId="5" fillId="0" borderId="0" xfId="0" applyFont="1" applyAlignment="1">
      <alignment horizontal="right" readingOrder="2"/>
    </xf>
    <xf numFmtId="0" fontId="5" fillId="0" borderId="66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67" xfId="0" applyFont="1" applyBorder="1" applyAlignment="1">
      <alignment horizontal="right"/>
    </xf>
    <xf numFmtId="0" fontId="0" fillId="0" borderId="66" xfId="0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right" wrapText="1"/>
    </xf>
    <xf numFmtId="0" fontId="5" fillId="0" borderId="67" xfId="0" applyFont="1" applyBorder="1" applyAlignment="1">
      <alignment horizontal="right" vertical="center" readingOrder="2"/>
    </xf>
    <xf numFmtId="0" fontId="8" fillId="33" borderId="69" xfId="0" applyFont="1" applyFill="1" applyBorder="1" applyAlignment="1">
      <alignment horizontal="center" vertical="center" textRotation="180" wrapText="1" readingOrder="2"/>
    </xf>
    <xf numFmtId="0" fontId="8" fillId="33" borderId="70" xfId="0" applyFont="1" applyFill="1" applyBorder="1" applyAlignment="1">
      <alignment horizontal="center" vertical="center" textRotation="180" wrapText="1" readingOrder="2"/>
    </xf>
    <xf numFmtId="0" fontId="8" fillId="33" borderId="71" xfId="0" applyFont="1" applyFill="1" applyBorder="1" applyAlignment="1">
      <alignment horizontal="center" vertical="center" textRotation="180" wrapText="1" readingOrder="2"/>
    </xf>
    <xf numFmtId="0" fontId="8" fillId="33" borderId="23" xfId="0" applyFont="1" applyFill="1" applyBorder="1" applyAlignment="1">
      <alignment horizontal="center" vertical="center" textRotation="180" wrapText="1" readingOrder="2"/>
    </xf>
    <xf numFmtId="0" fontId="8" fillId="33" borderId="72" xfId="0" applyFont="1" applyFill="1" applyBorder="1" applyAlignment="1">
      <alignment horizontal="center" vertical="center" textRotation="180" wrapText="1" readingOrder="2"/>
    </xf>
    <xf numFmtId="0" fontId="8" fillId="33" borderId="73" xfId="0" applyFont="1" applyFill="1" applyBorder="1" applyAlignment="1">
      <alignment horizontal="center" vertical="center" textRotation="180" wrapText="1" readingOrder="2"/>
    </xf>
    <xf numFmtId="0" fontId="5" fillId="0" borderId="67" xfId="0" applyFont="1" applyBorder="1" applyAlignment="1">
      <alignment horizontal="right" readingOrder="2"/>
    </xf>
    <xf numFmtId="0" fontId="8" fillId="0" borderId="74" xfId="0" applyFont="1" applyBorder="1" applyAlignment="1">
      <alignment horizontal="center" wrapText="1" readingOrder="2"/>
    </xf>
    <xf numFmtId="0" fontId="8" fillId="0" borderId="75" xfId="0" applyFont="1" applyBorder="1" applyAlignment="1">
      <alignment horizontal="center" wrapText="1" readingOrder="2"/>
    </xf>
    <xf numFmtId="0" fontId="9" fillId="0" borderId="64" xfId="0" applyFont="1" applyBorder="1" applyAlignment="1">
      <alignment horizontal="center" wrapText="1" readingOrder="2"/>
    </xf>
    <xf numFmtId="0" fontId="9" fillId="0" borderId="66" xfId="0" applyFont="1" applyBorder="1" applyAlignment="1">
      <alignment horizontal="center" wrapText="1" readingOrder="2"/>
    </xf>
    <xf numFmtId="0" fontId="8" fillId="0" borderId="76" xfId="0" applyFont="1" applyBorder="1" applyAlignment="1">
      <alignment horizontal="center" wrapText="1" readingOrder="2"/>
    </xf>
    <xf numFmtId="0" fontId="8" fillId="0" borderId="67" xfId="0" applyFont="1" applyBorder="1" applyAlignment="1">
      <alignment horizontal="center" wrapText="1" readingOrder="2"/>
    </xf>
    <xf numFmtId="0" fontId="8" fillId="0" borderId="77" xfId="0" applyFont="1" applyBorder="1" applyAlignment="1">
      <alignment horizontal="center" wrapText="1" readingOrder="2"/>
    </xf>
    <xf numFmtId="164" fontId="5" fillId="0" borderId="66" xfId="0" applyNumberFormat="1" applyFont="1" applyBorder="1" applyAlignment="1">
      <alignment horizontal="center" vertical="center" wrapText="1"/>
    </xf>
    <xf numFmtId="164" fontId="5" fillId="0" borderId="66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view="pageBreakPreview" zoomScale="150" zoomScaleSheetLayoutView="150" zoomScalePageLayoutView="0" workbookViewId="0" topLeftCell="A1">
      <selection activeCell="D12" sqref="D12"/>
    </sheetView>
  </sheetViews>
  <sheetFormatPr defaultColWidth="9.140625" defaultRowHeight="12.75"/>
  <cols>
    <col min="1" max="1" width="46.140625" style="0" customWidth="1"/>
    <col min="2" max="2" width="11.140625" style="20" customWidth="1"/>
    <col min="3" max="3" width="13.57421875" style="20" customWidth="1"/>
    <col min="4" max="4" width="17.57421875" style="0" bestFit="1" customWidth="1"/>
  </cols>
  <sheetData>
    <row r="1" spans="1:3" ht="46.5" customHeight="1" thickBot="1">
      <c r="A1" s="123" t="s">
        <v>129</v>
      </c>
      <c r="B1" s="124"/>
      <c r="C1" s="124"/>
    </row>
    <row r="2" spans="1:3" ht="17.25" thickBot="1" thickTop="1">
      <c r="A2" s="30" t="s">
        <v>0</v>
      </c>
      <c r="B2" s="31">
        <v>1394</v>
      </c>
      <c r="C2" s="31" t="s">
        <v>131</v>
      </c>
    </row>
    <row r="3" spans="1:3" ht="16.5" thickTop="1">
      <c r="A3" s="15" t="s">
        <v>99</v>
      </c>
      <c r="B3" s="8"/>
      <c r="C3" s="45"/>
    </row>
    <row r="4" spans="1:3" ht="15.75">
      <c r="A4" s="47" t="s">
        <v>84</v>
      </c>
      <c r="B4" s="8">
        <v>77889</v>
      </c>
      <c r="C4" s="26">
        <v>62121</v>
      </c>
    </row>
    <row r="5" spans="1:3" ht="15.75">
      <c r="A5" s="47" t="s">
        <v>85</v>
      </c>
      <c r="B5" s="8">
        <v>78685</v>
      </c>
      <c r="C5" s="26">
        <v>40078</v>
      </c>
    </row>
    <row r="6" spans="1:3" ht="15.75">
      <c r="A6" s="47" t="s">
        <v>86</v>
      </c>
      <c r="B6" s="8">
        <v>99605</v>
      </c>
      <c r="C6" s="26">
        <v>149795</v>
      </c>
    </row>
    <row r="7" spans="1:3" ht="15.75">
      <c r="A7" s="47" t="s">
        <v>87</v>
      </c>
      <c r="B7" s="8">
        <v>6395</v>
      </c>
      <c r="C7" s="8">
        <v>2466</v>
      </c>
    </row>
    <row r="8" spans="1:3" ht="15.75">
      <c r="A8" s="47" t="s">
        <v>96</v>
      </c>
      <c r="B8" s="8">
        <v>729995</v>
      </c>
      <c r="C8" s="8">
        <v>828433</v>
      </c>
    </row>
    <row r="9" spans="1:3" ht="14.25" customHeight="1">
      <c r="A9" s="47" t="s">
        <v>98</v>
      </c>
      <c r="B9" s="8">
        <v>63537</v>
      </c>
      <c r="C9" s="8">
        <v>63510</v>
      </c>
    </row>
    <row r="10" spans="1:3" ht="14.25" customHeight="1">
      <c r="A10" s="47" t="s">
        <v>97</v>
      </c>
      <c r="B10" s="8">
        <v>16617</v>
      </c>
      <c r="C10" s="8">
        <v>19226</v>
      </c>
    </row>
    <row r="11" spans="1:3" ht="16.5" customHeight="1">
      <c r="A11" s="47" t="s">
        <v>88</v>
      </c>
      <c r="B11" s="8">
        <v>67711</v>
      </c>
      <c r="C11" s="8">
        <v>76378</v>
      </c>
    </row>
    <row r="12" spans="1:3" ht="15.75">
      <c r="A12" s="47" t="s">
        <v>89</v>
      </c>
      <c r="B12" s="8">
        <v>64216</v>
      </c>
      <c r="C12" s="8">
        <v>66053</v>
      </c>
    </row>
    <row r="13" spans="1:3" ht="15.75">
      <c r="A13" s="47" t="s">
        <v>90</v>
      </c>
      <c r="B13" s="8">
        <v>2904</v>
      </c>
      <c r="C13" s="8">
        <v>2918</v>
      </c>
    </row>
    <row r="14" spans="1:3" ht="15.75">
      <c r="A14" s="47" t="s">
        <v>91</v>
      </c>
      <c r="B14" s="14">
        <v>103128</v>
      </c>
      <c r="C14" s="14">
        <v>106753</v>
      </c>
    </row>
    <row r="15" spans="1:3" ht="16.5" thickBot="1">
      <c r="A15" s="47" t="s">
        <v>41</v>
      </c>
      <c r="B15" s="14">
        <v>30892</v>
      </c>
      <c r="C15" s="14">
        <v>43159</v>
      </c>
    </row>
    <row r="16" spans="1:3" ht="16.5" thickBot="1">
      <c r="A16" s="12" t="s">
        <v>92</v>
      </c>
      <c r="B16" s="48">
        <v>1341578</v>
      </c>
      <c r="C16" s="46">
        <v>1460892</v>
      </c>
    </row>
    <row r="17" spans="1:3" ht="16.5" thickTop="1">
      <c r="A17" s="12" t="s">
        <v>1</v>
      </c>
      <c r="B17" s="17"/>
      <c r="C17" s="25"/>
    </row>
    <row r="18" spans="1:3" ht="12.75" customHeight="1">
      <c r="A18" s="18" t="s">
        <v>2</v>
      </c>
      <c r="B18" s="19">
        <v>61219</v>
      </c>
      <c r="C18" s="19">
        <v>59194</v>
      </c>
    </row>
    <row r="19" spans="1:3" ht="15.75">
      <c r="A19" s="13" t="s">
        <v>93</v>
      </c>
      <c r="B19" s="14">
        <v>86689</v>
      </c>
      <c r="C19" s="26">
        <v>98274</v>
      </c>
    </row>
    <row r="20" spans="1:3" ht="15.75">
      <c r="A20" s="16" t="s">
        <v>94</v>
      </c>
      <c r="B20" s="14">
        <v>6651</v>
      </c>
      <c r="C20" s="26">
        <v>12341</v>
      </c>
    </row>
    <row r="21" spans="1:3" ht="16.5" thickBot="1">
      <c r="A21" s="16" t="s">
        <v>95</v>
      </c>
      <c r="B21" s="14">
        <v>15722</v>
      </c>
      <c r="C21" s="26">
        <v>16181</v>
      </c>
    </row>
    <row r="22" spans="1:3" ht="16.5" thickTop="1">
      <c r="A22" s="125" t="s">
        <v>130</v>
      </c>
      <c r="B22" s="125"/>
      <c r="C22" s="125"/>
    </row>
    <row r="23" spans="1:3" ht="15.75">
      <c r="A23" s="126" t="s">
        <v>132</v>
      </c>
      <c r="B23" s="126"/>
      <c r="C23" s="126"/>
    </row>
  </sheetData>
  <sheetProtection/>
  <mergeCells count="3">
    <mergeCell ref="A1:C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rightToLeft="1" view="pageBreakPreview" zoomScale="150" zoomScaleSheetLayoutView="150" zoomScalePageLayoutView="0" workbookViewId="0" topLeftCell="A1">
      <selection activeCell="E30" sqref="E30"/>
    </sheetView>
  </sheetViews>
  <sheetFormatPr defaultColWidth="9.140625" defaultRowHeight="12.75"/>
  <cols>
    <col min="1" max="1" width="52.28125" style="0" bestFit="1" customWidth="1"/>
    <col min="2" max="2" width="9.8515625" style="0" customWidth="1"/>
    <col min="3" max="3" width="10.4218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127" t="s">
        <v>133</v>
      </c>
      <c r="B1" s="128"/>
      <c r="C1" s="128"/>
    </row>
    <row r="2" spans="1:3" ht="17.25" thickBot="1" thickTop="1">
      <c r="A2" s="32" t="s">
        <v>0</v>
      </c>
      <c r="B2" s="33">
        <v>1394</v>
      </c>
      <c r="C2" s="33" t="s">
        <v>134</v>
      </c>
    </row>
    <row r="3" spans="1:3" ht="16.5" thickTop="1">
      <c r="A3" s="62" t="s">
        <v>100</v>
      </c>
      <c r="B3" s="8"/>
      <c r="C3" s="26"/>
    </row>
    <row r="4" spans="1:3" ht="15.75">
      <c r="A4" s="63" t="s">
        <v>101</v>
      </c>
      <c r="B4" s="8">
        <v>163117</v>
      </c>
      <c r="C4" s="26">
        <v>209952</v>
      </c>
    </row>
    <row r="5" spans="1:3" ht="15.75">
      <c r="A5" s="63" t="s">
        <v>102</v>
      </c>
      <c r="B5" s="8">
        <v>284713</v>
      </c>
      <c r="C5" s="26">
        <v>292008</v>
      </c>
    </row>
    <row r="6" spans="1:3" ht="15.75">
      <c r="A6" s="63" t="s">
        <v>103</v>
      </c>
      <c r="B6" s="8">
        <v>128</v>
      </c>
      <c r="C6" s="26">
        <v>110</v>
      </c>
    </row>
    <row r="7" spans="1:3" ht="15.75">
      <c r="A7" s="63" t="s">
        <v>104</v>
      </c>
      <c r="B7" s="8"/>
      <c r="C7" s="26"/>
    </row>
    <row r="8" spans="1:3" ht="15.75">
      <c r="A8" s="63" t="s">
        <v>122</v>
      </c>
      <c r="B8" s="8">
        <v>72</v>
      </c>
      <c r="C8" s="26">
        <v>63</v>
      </c>
    </row>
    <row r="9" spans="1:5" ht="15.75" customHeight="1">
      <c r="A9" s="63" t="s">
        <v>105</v>
      </c>
      <c r="B9" s="8">
        <v>28637</v>
      </c>
      <c r="C9" s="26">
        <v>35619</v>
      </c>
      <c r="E9" s="20"/>
    </row>
    <row r="10" spans="1:3" ht="16.5" thickBot="1">
      <c r="A10" s="64" t="s">
        <v>106</v>
      </c>
      <c r="B10" s="26">
        <v>14647</v>
      </c>
      <c r="C10" s="26">
        <v>15245</v>
      </c>
    </row>
    <row r="11" spans="1:5" ht="16.5" thickBot="1">
      <c r="A11" s="65" t="s">
        <v>107</v>
      </c>
      <c r="B11" s="66">
        <v>491317</v>
      </c>
      <c r="C11" s="67">
        <v>552998</v>
      </c>
      <c r="E11" s="20"/>
    </row>
    <row r="12" spans="1:5" ht="15.75">
      <c r="A12" s="65"/>
      <c r="B12" s="68"/>
      <c r="C12" s="69"/>
      <c r="E12" s="20"/>
    </row>
    <row r="13" spans="1:5" ht="15.75">
      <c r="A13" s="65" t="s">
        <v>108</v>
      </c>
      <c r="B13" s="70"/>
      <c r="C13" s="71"/>
      <c r="E13" s="20"/>
    </row>
    <row r="14" spans="1:5" ht="15.75">
      <c r="A14" s="64" t="s">
        <v>109</v>
      </c>
      <c r="B14" s="26">
        <v>779865</v>
      </c>
      <c r="C14" s="26">
        <v>849184</v>
      </c>
      <c r="E14" s="20"/>
    </row>
    <row r="15" spans="1:5" ht="16.5" thickBot="1">
      <c r="A15" s="64" t="s">
        <v>110</v>
      </c>
      <c r="B15" s="70">
        <v>8643</v>
      </c>
      <c r="C15" s="71">
        <v>8910</v>
      </c>
      <c r="D15" s="20"/>
      <c r="E15" s="20"/>
    </row>
    <row r="16" spans="1:5" ht="16.5" thickBot="1">
      <c r="A16" s="65" t="s">
        <v>111</v>
      </c>
      <c r="B16" s="66">
        <v>788508</v>
      </c>
      <c r="C16" s="67">
        <v>858094</v>
      </c>
      <c r="E16" s="20"/>
    </row>
    <row r="17" spans="1:3" ht="16.5" thickBot="1">
      <c r="A17" s="65" t="s">
        <v>112</v>
      </c>
      <c r="B17" s="66">
        <v>1279826</v>
      </c>
      <c r="C17" s="67">
        <v>1411092</v>
      </c>
    </row>
    <row r="18" spans="1:3" ht="15.75">
      <c r="A18" s="65"/>
      <c r="B18" s="68"/>
      <c r="C18" s="69"/>
    </row>
    <row r="19" spans="1:3" ht="15.75">
      <c r="A19" s="65" t="s">
        <v>3</v>
      </c>
      <c r="B19" s="68"/>
      <c r="C19" s="69"/>
    </row>
    <row r="20" spans="1:3" ht="15.75">
      <c r="A20" s="64" t="s">
        <v>113</v>
      </c>
      <c r="B20" s="72">
        <v>57800</v>
      </c>
      <c r="C20" s="73">
        <v>57800</v>
      </c>
    </row>
    <row r="21" spans="1:3" ht="15.75">
      <c r="A21" s="64" t="s">
        <v>114</v>
      </c>
      <c r="B21" s="72"/>
      <c r="C21" s="73"/>
    </row>
    <row r="22" spans="1:3" ht="15.75">
      <c r="A22" s="64" t="s">
        <v>115</v>
      </c>
      <c r="B22" s="72"/>
      <c r="C22" s="73"/>
    </row>
    <row r="23" spans="1:3" ht="15.75">
      <c r="A23" s="64" t="s">
        <v>123</v>
      </c>
      <c r="B23" s="72">
        <v>6130</v>
      </c>
      <c r="C23" s="73">
        <v>6130</v>
      </c>
    </row>
    <row r="24" spans="1:3" ht="15.75">
      <c r="A24" s="64" t="s">
        <v>124</v>
      </c>
      <c r="B24" s="72">
        <v>203</v>
      </c>
      <c r="C24" s="73">
        <v>203</v>
      </c>
    </row>
    <row r="25" spans="1:3" ht="15.75">
      <c r="A25" s="64" t="s">
        <v>116</v>
      </c>
      <c r="B25" s="72"/>
      <c r="C25" s="73"/>
    </row>
    <row r="26" spans="1:3" ht="15.75">
      <c r="A26" s="64" t="s">
        <v>117</v>
      </c>
      <c r="B26" s="72">
        <v>18009</v>
      </c>
      <c r="C26" s="73">
        <v>19374</v>
      </c>
    </row>
    <row r="27" spans="1:3" ht="15.75">
      <c r="A27" s="64" t="s">
        <v>118</v>
      </c>
      <c r="B27" s="76">
        <v>-20391</v>
      </c>
      <c r="C27" s="77">
        <v>-33708</v>
      </c>
    </row>
    <row r="28" spans="1:3" ht="16.5" thickBot="1">
      <c r="A28" s="64" t="s">
        <v>119</v>
      </c>
      <c r="B28" s="72"/>
      <c r="C28" s="73"/>
    </row>
    <row r="29" spans="1:3" ht="16.5" thickBot="1">
      <c r="A29" s="65" t="s">
        <v>120</v>
      </c>
      <c r="B29" s="66">
        <v>61752</v>
      </c>
      <c r="C29" s="66">
        <v>49799</v>
      </c>
    </row>
    <row r="30" spans="1:3" ht="19.5" customHeight="1" thickBot="1">
      <c r="A30" s="74" t="s">
        <v>121</v>
      </c>
      <c r="B30" s="75">
        <v>1341578</v>
      </c>
      <c r="C30" s="75">
        <v>1460892</v>
      </c>
    </row>
    <row r="31" spans="1:3" ht="16.5" thickTop="1">
      <c r="A31" s="125" t="s">
        <v>130</v>
      </c>
      <c r="B31" s="125"/>
      <c r="C31" s="125"/>
    </row>
    <row r="32" spans="1:3" ht="15.75">
      <c r="A32" s="126" t="s">
        <v>132</v>
      </c>
      <c r="B32" s="126"/>
      <c r="C32" s="126"/>
    </row>
  </sheetData>
  <sheetProtection/>
  <mergeCells count="3">
    <mergeCell ref="A1:C1"/>
    <mergeCell ref="A31:C31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rightToLeft="1" view="pageBreakPreview" zoomScale="150" zoomScaleSheetLayoutView="150" zoomScalePageLayoutView="0" workbookViewId="0" topLeftCell="A9">
      <selection activeCell="G18" sqref="G1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7.25" customHeight="1" thickBot="1">
      <c r="A1" s="129" t="s">
        <v>150</v>
      </c>
      <c r="B1" s="129"/>
      <c r="C1" s="129"/>
      <c r="D1" s="129"/>
      <c r="E1" s="129"/>
      <c r="F1" s="129"/>
      <c r="G1" s="129"/>
    </row>
    <row r="2" spans="1:7" ht="17.25" thickBot="1" thickTop="1">
      <c r="A2" s="49"/>
      <c r="B2" s="130" t="s">
        <v>135</v>
      </c>
      <c r="C2" s="131"/>
      <c r="D2" s="130" t="s">
        <v>136</v>
      </c>
      <c r="E2" s="131"/>
      <c r="F2" s="130" t="s">
        <v>71</v>
      </c>
      <c r="G2" s="131"/>
    </row>
    <row r="3" spans="1:7" ht="17.25" thickBot="1" thickTop="1">
      <c r="A3" s="50" t="s">
        <v>4</v>
      </c>
      <c r="B3" s="33">
        <v>1394</v>
      </c>
      <c r="C3" s="33">
        <v>1395</v>
      </c>
      <c r="D3" s="33">
        <v>1394</v>
      </c>
      <c r="E3" s="33">
        <v>1395</v>
      </c>
      <c r="F3" s="33">
        <v>1394</v>
      </c>
      <c r="G3" s="33">
        <v>1395</v>
      </c>
    </row>
    <row r="4" spans="1:7" ht="16.5" thickTop="1">
      <c r="A4" s="51" t="s">
        <v>72</v>
      </c>
      <c r="B4" s="29"/>
      <c r="C4" s="29"/>
      <c r="D4" s="29"/>
      <c r="E4" s="29"/>
      <c r="F4" s="29"/>
      <c r="G4" s="29"/>
    </row>
    <row r="5" spans="1:7" ht="15.75">
      <c r="A5" s="52" t="s">
        <v>73</v>
      </c>
      <c r="B5" s="43"/>
      <c r="C5" s="43"/>
      <c r="D5" s="43"/>
      <c r="E5" s="43"/>
      <c r="F5" s="43"/>
      <c r="G5" s="43"/>
    </row>
    <row r="6" spans="1:7" ht="15.75">
      <c r="A6" s="53" t="s">
        <v>74</v>
      </c>
      <c r="B6" s="39">
        <v>224535</v>
      </c>
      <c r="C6" s="39">
        <v>274948</v>
      </c>
      <c r="D6" s="39">
        <v>12269</v>
      </c>
      <c r="E6" s="43">
        <v>12477</v>
      </c>
      <c r="F6" s="39"/>
      <c r="G6" s="39"/>
    </row>
    <row r="7" spans="1:7" ht="15.75">
      <c r="A7" s="53" t="s">
        <v>75</v>
      </c>
      <c r="B7" s="39">
        <v>132492</v>
      </c>
      <c r="C7" s="43">
        <v>143662</v>
      </c>
      <c r="D7" s="43"/>
      <c r="E7" s="39"/>
      <c r="F7" s="43"/>
      <c r="G7" s="43"/>
    </row>
    <row r="8" spans="1:7" ht="15.75">
      <c r="A8" s="53" t="s">
        <v>76</v>
      </c>
      <c r="B8" s="39">
        <v>72</v>
      </c>
      <c r="C8" s="39">
        <v>51</v>
      </c>
      <c r="D8" s="39"/>
      <c r="E8" s="39"/>
      <c r="F8" s="39"/>
      <c r="G8" s="39"/>
    </row>
    <row r="9" spans="1:7" ht="15.75" customHeight="1">
      <c r="A9" s="53" t="s">
        <v>77</v>
      </c>
      <c r="B9" s="43">
        <v>221556</v>
      </c>
      <c r="C9" s="43">
        <v>262556</v>
      </c>
      <c r="D9" s="43">
        <v>6824</v>
      </c>
      <c r="E9" s="43">
        <v>6859</v>
      </c>
      <c r="F9" s="43"/>
      <c r="G9" s="43"/>
    </row>
    <row r="10" spans="1:7" ht="15.75">
      <c r="A10" s="53" t="s">
        <v>78</v>
      </c>
      <c r="B10" s="42">
        <v>52883</v>
      </c>
      <c r="C10" s="42">
        <v>55871</v>
      </c>
      <c r="D10" s="39">
        <v>4572</v>
      </c>
      <c r="E10" s="39">
        <v>4572</v>
      </c>
      <c r="F10" s="42"/>
      <c r="G10" s="42"/>
    </row>
    <row r="11" spans="1:7" ht="15.75">
      <c r="A11" s="53" t="s">
        <v>145</v>
      </c>
      <c r="B11" s="42">
        <v>2690</v>
      </c>
      <c r="C11" s="42">
        <v>2630</v>
      </c>
      <c r="D11" s="39"/>
      <c r="E11" s="39"/>
      <c r="F11" s="42"/>
      <c r="G11" s="42"/>
    </row>
    <row r="12" spans="1:7" ht="15.75">
      <c r="A12" s="53" t="s">
        <v>146</v>
      </c>
      <c r="B12" s="42">
        <v>111373</v>
      </c>
      <c r="C12" s="42">
        <v>103641</v>
      </c>
      <c r="D12" s="39">
        <v>3564</v>
      </c>
      <c r="E12" s="39">
        <v>3617</v>
      </c>
      <c r="F12" s="42"/>
      <c r="G12" s="42"/>
    </row>
    <row r="13" spans="1:7" ht="15.75">
      <c r="A13" s="53" t="s">
        <v>147</v>
      </c>
      <c r="B13" s="42">
        <v>68345</v>
      </c>
      <c r="C13" s="42">
        <v>82616</v>
      </c>
      <c r="D13" s="39"/>
      <c r="E13" s="39"/>
      <c r="F13" s="42"/>
      <c r="G13" s="42"/>
    </row>
    <row r="14" spans="1:7" ht="15.75">
      <c r="A14" s="53" t="s">
        <v>148</v>
      </c>
      <c r="B14" s="42">
        <v>44476</v>
      </c>
      <c r="C14" s="42">
        <v>49270</v>
      </c>
      <c r="D14" s="39"/>
      <c r="E14" s="39"/>
      <c r="F14" s="42"/>
      <c r="G14" s="42"/>
    </row>
    <row r="15" spans="1:7" ht="15.75">
      <c r="A15" s="53" t="s">
        <v>149</v>
      </c>
      <c r="B15" s="42">
        <v>114414</v>
      </c>
      <c r="C15" s="42">
        <v>126761</v>
      </c>
      <c r="D15" s="39"/>
      <c r="E15" s="39"/>
      <c r="F15" s="42"/>
      <c r="G15" s="42"/>
    </row>
    <row r="16" spans="1:7" ht="15.75">
      <c r="A16" s="53" t="s">
        <v>79</v>
      </c>
      <c r="B16" s="42">
        <v>52557</v>
      </c>
      <c r="C16" s="42">
        <v>11236</v>
      </c>
      <c r="D16" s="56"/>
      <c r="E16" s="56"/>
      <c r="F16" s="44"/>
      <c r="G16" s="44"/>
    </row>
    <row r="17" spans="1:7" ht="16.5" thickBot="1">
      <c r="A17" s="102"/>
      <c r="B17" s="44"/>
      <c r="C17" s="44"/>
      <c r="D17" s="56"/>
      <c r="E17" s="56"/>
      <c r="F17" s="44"/>
      <c r="G17" s="44"/>
    </row>
    <row r="18" spans="1:7" ht="18" thickBot="1">
      <c r="A18" s="54" t="s">
        <v>83</v>
      </c>
      <c r="B18" s="103">
        <v>1025393</v>
      </c>
      <c r="C18" s="103">
        <v>1113242</v>
      </c>
      <c r="D18" s="104">
        <f>SUM(D4:D17)</f>
        <v>27229</v>
      </c>
      <c r="E18" s="104">
        <f>SUM(E4:E17)</f>
        <v>27525</v>
      </c>
      <c r="F18" s="104">
        <v>48385</v>
      </c>
      <c r="G18" s="104">
        <v>49177</v>
      </c>
    </row>
    <row r="19" spans="1:7" ht="17.25">
      <c r="A19" s="52" t="s">
        <v>80</v>
      </c>
      <c r="B19" s="105"/>
      <c r="C19" s="105"/>
      <c r="D19" s="105"/>
      <c r="E19" s="105"/>
      <c r="F19" s="105"/>
      <c r="G19" s="105"/>
    </row>
    <row r="20" spans="1:7" ht="17.25">
      <c r="A20" s="53" t="s">
        <v>81</v>
      </c>
      <c r="B20" s="106">
        <v>910979</v>
      </c>
      <c r="C20" s="106">
        <v>986481</v>
      </c>
      <c r="D20" s="107"/>
      <c r="E20" s="107"/>
      <c r="F20" s="105"/>
      <c r="G20" s="105"/>
    </row>
    <row r="21" spans="1:7" ht="18" thickBot="1">
      <c r="A21" s="53" t="s">
        <v>82</v>
      </c>
      <c r="B21" s="106">
        <f>B15</f>
        <v>114414</v>
      </c>
      <c r="C21" s="106">
        <f>C15</f>
        <v>126761</v>
      </c>
      <c r="D21" s="107"/>
      <c r="E21" s="107"/>
      <c r="F21" s="105"/>
      <c r="G21" s="105"/>
    </row>
    <row r="22" spans="1:7" ht="16.5" thickTop="1">
      <c r="A22" s="125" t="s">
        <v>130</v>
      </c>
      <c r="B22" s="125"/>
      <c r="C22" s="125"/>
      <c r="D22" s="125"/>
      <c r="E22" s="125"/>
      <c r="F22" s="125"/>
      <c r="G22" s="125"/>
    </row>
  </sheetData>
  <sheetProtection/>
  <mergeCells count="5">
    <mergeCell ref="A1:G1"/>
    <mergeCell ref="B2:C2"/>
    <mergeCell ref="D2:E2"/>
    <mergeCell ref="F2:G2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C12" sqref="C12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8" customHeight="1" thickBot="1">
      <c r="A1" s="129" t="s">
        <v>151</v>
      </c>
      <c r="B1" s="129"/>
      <c r="C1" s="129"/>
      <c r="D1" s="129"/>
      <c r="E1" s="129"/>
      <c r="F1" s="129"/>
      <c r="G1" s="129"/>
    </row>
    <row r="2" spans="1:7" ht="17.25" thickBot="1" thickTop="1">
      <c r="A2" s="41"/>
      <c r="B2" s="130" t="s">
        <v>69</v>
      </c>
      <c r="C2" s="131"/>
      <c r="D2" s="130" t="s">
        <v>70</v>
      </c>
      <c r="E2" s="131"/>
      <c r="F2" s="130" t="s">
        <v>71</v>
      </c>
      <c r="G2" s="131"/>
    </row>
    <row r="3" spans="1:7" ht="17.25" thickBot="1" thickTop="1">
      <c r="A3" s="34" t="s">
        <v>4</v>
      </c>
      <c r="B3" s="33">
        <v>1394</v>
      </c>
      <c r="C3" s="33">
        <v>1395</v>
      </c>
      <c r="D3" s="33">
        <v>1394</v>
      </c>
      <c r="E3" s="33">
        <v>1395</v>
      </c>
      <c r="F3" s="33">
        <v>1394</v>
      </c>
      <c r="G3" s="33">
        <v>1395</v>
      </c>
    </row>
    <row r="4" spans="1:7" ht="16.5" thickTop="1">
      <c r="A4" s="22" t="s">
        <v>62</v>
      </c>
      <c r="B4" s="8">
        <v>52705</v>
      </c>
      <c r="C4" s="8">
        <v>11331</v>
      </c>
      <c r="D4" s="8">
        <v>630222</v>
      </c>
      <c r="E4" s="8">
        <v>737205</v>
      </c>
      <c r="F4" s="23">
        <v>13880</v>
      </c>
      <c r="G4" s="23">
        <v>38941</v>
      </c>
    </row>
    <row r="5" spans="1:7" ht="15.75">
      <c r="A5" s="3" t="s">
        <v>63</v>
      </c>
      <c r="B5" s="8"/>
      <c r="C5" s="8"/>
      <c r="D5" s="8">
        <v>9252</v>
      </c>
      <c r="E5" s="8">
        <v>12145</v>
      </c>
      <c r="F5" s="23"/>
      <c r="G5" s="23"/>
    </row>
    <row r="6" spans="1:7" ht="15.75">
      <c r="A6" s="3" t="s">
        <v>64</v>
      </c>
      <c r="B6" s="8"/>
      <c r="C6" s="8"/>
      <c r="D6" s="8">
        <v>55644</v>
      </c>
      <c r="E6" s="8">
        <v>65398</v>
      </c>
      <c r="F6" s="24"/>
      <c r="G6" s="24"/>
    </row>
    <row r="7" spans="1:7" ht="16.5" thickBot="1">
      <c r="A7" s="40" t="s">
        <v>65</v>
      </c>
      <c r="B7" s="61"/>
      <c r="C7" s="61"/>
      <c r="D7" s="61">
        <v>103908</v>
      </c>
      <c r="E7" s="61">
        <v>93314</v>
      </c>
      <c r="F7" s="1">
        <v>46892</v>
      </c>
      <c r="G7" s="1">
        <v>26608</v>
      </c>
    </row>
    <row r="8" spans="1:7" ht="15.75">
      <c r="A8" s="3" t="s">
        <v>66</v>
      </c>
      <c r="B8" s="8">
        <v>52705</v>
      </c>
      <c r="C8" s="8">
        <v>11331</v>
      </c>
      <c r="D8" s="8">
        <v>799026</v>
      </c>
      <c r="E8" s="8">
        <v>908062</v>
      </c>
      <c r="F8" s="24">
        <v>60772</v>
      </c>
      <c r="G8" s="24">
        <v>65549</v>
      </c>
    </row>
    <row r="9" spans="1:7" ht="16.5" thickBot="1">
      <c r="A9" s="40" t="s">
        <v>67</v>
      </c>
      <c r="B9" s="61">
        <v>147</v>
      </c>
      <c r="C9" s="61">
        <v>95</v>
      </c>
      <c r="D9" s="61">
        <v>62636</v>
      </c>
      <c r="E9" s="61">
        <v>77165</v>
      </c>
      <c r="F9" s="1">
        <v>12387</v>
      </c>
      <c r="G9" s="1">
        <v>16372</v>
      </c>
    </row>
    <row r="10" spans="1:7" ht="16.5" thickBot="1">
      <c r="A10" s="3" t="s">
        <v>68</v>
      </c>
      <c r="B10" s="8">
        <v>52705</v>
      </c>
      <c r="C10" s="8">
        <v>11331</v>
      </c>
      <c r="D10" s="46">
        <v>736390</v>
      </c>
      <c r="E10" s="108">
        <v>830897</v>
      </c>
      <c r="F10" s="108">
        <v>48385</v>
      </c>
      <c r="G10" s="108">
        <v>49177</v>
      </c>
    </row>
    <row r="11" spans="1:7" ht="16.5" thickTop="1">
      <c r="A11" s="132" t="s">
        <v>137</v>
      </c>
      <c r="B11" s="132"/>
      <c r="C11" s="132"/>
      <c r="D11" s="132"/>
      <c r="E11" s="132"/>
      <c r="F11" s="132"/>
      <c r="G11" s="132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6" sqref="C6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123" t="s">
        <v>138</v>
      </c>
      <c r="B1" s="133"/>
      <c r="C1" s="133"/>
    </row>
    <row r="2" spans="1:3" ht="17.25" thickBot="1" thickTop="1">
      <c r="A2" s="35" t="s">
        <v>40</v>
      </c>
      <c r="B2" s="33">
        <v>1394</v>
      </c>
      <c r="C2" s="33">
        <v>1395</v>
      </c>
    </row>
    <row r="3" spans="1:3" ht="17.25" thickBot="1" thickTop="1">
      <c r="A3" s="4" t="s">
        <v>61</v>
      </c>
      <c r="B3" s="1">
        <v>206553</v>
      </c>
      <c r="C3" s="57">
        <v>248961</v>
      </c>
    </row>
    <row r="4" spans="1:3" ht="16.5" thickBot="1">
      <c r="A4" s="4" t="s">
        <v>57</v>
      </c>
      <c r="B4" s="1">
        <v>168478</v>
      </c>
      <c r="C4" s="57">
        <v>206551</v>
      </c>
    </row>
    <row r="5" spans="1:3" ht="16.5" thickBot="1">
      <c r="A5" s="4" t="s">
        <v>58</v>
      </c>
      <c r="B5" s="1">
        <v>56179</v>
      </c>
      <c r="C5" s="57">
        <v>48636</v>
      </c>
    </row>
    <row r="6" spans="1:3" ht="16.5" thickBot="1">
      <c r="A6" s="4" t="s">
        <v>59</v>
      </c>
      <c r="B6" s="1">
        <v>11628</v>
      </c>
      <c r="C6" s="57">
        <v>9135</v>
      </c>
    </row>
    <row r="7" spans="1:3" ht="16.5" thickBot="1">
      <c r="A7" s="4" t="s">
        <v>60</v>
      </c>
      <c r="B7" s="1" t="s">
        <v>128</v>
      </c>
      <c r="C7" s="57" t="s">
        <v>128</v>
      </c>
    </row>
    <row r="8" spans="1:3" ht="16.5" thickTop="1">
      <c r="A8" s="132" t="s">
        <v>139</v>
      </c>
      <c r="B8" s="132"/>
      <c r="C8" s="132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E8" sqref="E8"/>
    </sheetView>
  </sheetViews>
  <sheetFormatPr defaultColWidth="9.140625" defaultRowHeight="12.75"/>
  <cols>
    <col min="1" max="1" width="20.421875" style="0" customWidth="1"/>
    <col min="2" max="2" width="16.7109375" style="0" customWidth="1"/>
    <col min="3" max="3" width="18.140625" style="0" customWidth="1"/>
  </cols>
  <sheetData>
    <row r="1" spans="1:3" ht="16.5" thickBot="1">
      <c r="A1" s="134" t="s">
        <v>140</v>
      </c>
      <c r="B1" s="134"/>
      <c r="C1" s="134"/>
    </row>
    <row r="2" spans="1:3" ht="17.25" thickBot="1" thickTop="1">
      <c r="A2" s="32" t="s">
        <v>0</v>
      </c>
      <c r="B2" s="33">
        <v>1394</v>
      </c>
      <c r="C2" s="33">
        <v>1395</v>
      </c>
    </row>
    <row r="3" spans="1:3" ht="17.25" thickBot="1" thickTop="1">
      <c r="A3" s="4" t="s">
        <v>5</v>
      </c>
      <c r="B3" s="1">
        <v>2578</v>
      </c>
      <c r="C3" s="2">
        <v>2480</v>
      </c>
    </row>
    <row r="4" spans="1:3" ht="16.5" thickBot="1">
      <c r="A4" s="5" t="s">
        <v>6</v>
      </c>
      <c r="B4" s="6">
        <v>22</v>
      </c>
      <c r="C4" s="7">
        <v>22</v>
      </c>
    </row>
    <row r="5" spans="1:3" ht="16.5" thickTop="1">
      <c r="A5" s="135" t="s">
        <v>141</v>
      </c>
      <c r="B5" s="135"/>
      <c r="C5" s="135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E5" sqref="E5"/>
    </sheetView>
  </sheetViews>
  <sheetFormatPr defaultColWidth="9.140625" defaultRowHeight="12.75"/>
  <cols>
    <col min="1" max="1" width="27.00390625" style="0" customWidth="1"/>
    <col min="2" max="2" width="13.00390625" style="0" customWidth="1"/>
    <col min="3" max="3" width="15.140625" style="0" customWidth="1"/>
  </cols>
  <sheetData>
    <row r="1" spans="1:3" ht="16.5" thickBot="1">
      <c r="A1" s="124" t="s">
        <v>142</v>
      </c>
      <c r="B1" s="124"/>
      <c r="C1" s="124"/>
    </row>
    <row r="2" spans="1:3" ht="17.25" thickBot="1" thickTop="1">
      <c r="A2" s="32" t="s">
        <v>0</v>
      </c>
      <c r="B2" s="33">
        <v>1394</v>
      </c>
      <c r="C2" s="33">
        <v>1395</v>
      </c>
    </row>
    <row r="3" spans="1:3" ht="17.25" thickBot="1" thickTop="1">
      <c r="A3" s="10" t="s">
        <v>7</v>
      </c>
      <c r="B3" s="27">
        <v>74</v>
      </c>
      <c r="C3" s="27">
        <v>76</v>
      </c>
    </row>
    <row r="4" spans="1:3" ht="16.5" thickBot="1">
      <c r="A4" s="10" t="s">
        <v>8</v>
      </c>
      <c r="B4" s="27">
        <v>4844</v>
      </c>
      <c r="C4" s="27">
        <v>5174</v>
      </c>
    </row>
    <row r="5" spans="1:3" ht="15" customHeight="1" thickBot="1">
      <c r="A5" s="9" t="s">
        <v>9</v>
      </c>
      <c r="B5" s="27">
        <v>7107</v>
      </c>
      <c r="C5" s="27">
        <v>7263</v>
      </c>
    </row>
    <row r="6" spans="1:3" ht="16.5" thickBot="1">
      <c r="A6" s="10" t="s">
        <v>10</v>
      </c>
      <c r="B6" s="1">
        <v>2578</v>
      </c>
      <c r="C6" s="2">
        <v>2480</v>
      </c>
    </row>
    <row r="7" spans="1:3" ht="16.5" thickBot="1">
      <c r="A7" s="10" t="s">
        <v>38</v>
      </c>
      <c r="B7" s="27">
        <v>481349</v>
      </c>
      <c r="C7" s="27">
        <v>647296</v>
      </c>
    </row>
    <row r="8" spans="1:3" ht="16.5" thickBot="1">
      <c r="A8" s="11" t="s">
        <v>11</v>
      </c>
      <c r="B8" s="28">
        <v>455647</v>
      </c>
      <c r="C8" s="28">
        <v>530204</v>
      </c>
    </row>
    <row r="9" spans="1:3" ht="17.25" thickBot="1" thickTop="1">
      <c r="A9" s="125" t="s">
        <v>141</v>
      </c>
      <c r="B9" s="125"/>
      <c r="C9" s="125"/>
    </row>
    <row r="10" spans="1:3" ht="16.5" thickTop="1">
      <c r="A10" s="136" t="s">
        <v>39</v>
      </c>
      <c r="B10" s="136"/>
      <c r="C10" s="136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T5" sqref="T5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4" width="3.57421875" style="0" bestFit="1" customWidth="1"/>
    <col min="5" max="5" width="4.57421875" style="0" bestFit="1" customWidth="1"/>
    <col min="6" max="6" width="3.57421875" style="0" bestFit="1" customWidth="1"/>
    <col min="7" max="7" width="4.421875" style="0" bestFit="1" customWidth="1"/>
    <col min="8" max="8" width="4.00390625" style="0" bestFit="1" customWidth="1"/>
    <col min="9" max="9" width="4.421875" style="0" bestFit="1" customWidth="1"/>
    <col min="10" max="10" width="3.57421875" style="0" bestFit="1" customWidth="1"/>
    <col min="11" max="12" width="4.8515625" style="0" bestFit="1" customWidth="1"/>
    <col min="13" max="14" width="4.00390625" style="0" bestFit="1" customWidth="1"/>
    <col min="15" max="15" width="3.57421875" style="0" bestFit="1" customWidth="1"/>
    <col min="16" max="16" width="3.421875" style="0" bestFit="1" customWidth="1"/>
    <col min="17" max="17" width="5.140625" style="0" bestFit="1" customWidth="1"/>
    <col min="18" max="18" width="4.7109375" style="0" bestFit="1" customWidth="1"/>
    <col min="19" max="19" width="6.28125" style="0" bestFit="1" customWidth="1"/>
  </cols>
  <sheetData>
    <row r="1" spans="1:19" ht="18.75" thickBot="1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40.5" customHeight="1" thickBot="1" thickTop="1">
      <c r="A2" s="141" t="s">
        <v>12</v>
      </c>
      <c r="B2" s="36" t="s">
        <v>13</v>
      </c>
      <c r="C2" s="139" t="s">
        <v>14</v>
      </c>
      <c r="D2" s="140"/>
      <c r="E2" s="139" t="s">
        <v>15</v>
      </c>
      <c r="F2" s="140"/>
      <c r="G2" s="139" t="s">
        <v>16</v>
      </c>
      <c r="H2" s="140"/>
      <c r="I2" s="139" t="s">
        <v>17</v>
      </c>
      <c r="J2" s="140"/>
      <c r="K2" s="139" t="s">
        <v>18</v>
      </c>
      <c r="L2" s="140"/>
      <c r="M2" s="139" t="s">
        <v>19</v>
      </c>
      <c r="N2" s="140"/>
      <c r="O2" s="139" t="s">
        <v>20</v>
      </c>
      <c r="P2" s="140"/>
      <c r="Q2" s="139" t="s">
        <v>21</v>
      </c>
      <c r="R2" s="140"/>
      <c r="S2" s="137" t="s">
        <v>22</v>
      </c>
    </row>
    <row r="3" spans="1:19" ht="36" customHeight="1" thickBot="1">
      <c r="A3" s="142"/>
      <c r="B3" s="37" t="s">
        <v>23</v>
      </c>
      <c r="C3" s="38" t="s">
        <v>24</v>
      </c>
      <c r="D3" s="37" t="s">
        <v>25</v>
      </c>
      <c r="E3" s="38" t="s">
        <v>24</v>
      </c>
      <c r="F3" s="37" t="s">
        <v>25</v>
      </c>
      <c r="G3" s="38" t="s">
        <v>24</v>
      </c>
      <c r="H3" s="37" t="s">
        <v>25</v>
      </c>
      <c r="I3" s="38" t="s">
        <v>24</v>
      </c>
      <c r="J3" s="37" t="s">
        <v>25</v>
      </c>
      <c r="K3" s="38" t="s">
        <v>24</v>
      </c>
      <c r="L3" s="37" t="s">
        <v>25</v>
      </c>
      <c r="M3" s="38" t="s">
        <v>24</v>
      </c>
      <c r="N3" s="37" t="s">
        <v>25</v>
      </c>
      <c r="O3" s="38" t="s">
        <v>24</v>
      </c>
      <c r="P3" s="37" t="s">
        <v>25</v>
      </c>
      <c r="Q3" s="38" t="s">
        <v>24</v>
      </c>
      <c r="R3" s="37" t="s">
        <v>25</v>
      </c>
      <c r="S3" s="138"/>
    </row>
    <row r="4" spans="1:19" ht="17.25" thickBot="1" thickTop="1">
      <c r="A4" s="148" t="s">
        <v>26</v>
      </c>
      <c r="B4" s="149"/>
      <c r="C4" s="78">
        <v>47</v>
      </c>
      <c r="D4" s="79">
        <v>1</v>
      </c>
      <c r="E4" s="79">
        <v>75</v>
      </c>
      <c r="F4" s="79">
        <v>1</v>
      </c>
      <c r="G4" s="79">
        <v>416</v>
      </c>
      <c r="H4" s="79">
        <v>49</v>
      </c>
      <c r="I4" s="79">
        <v>164</v>
      </c>
      <c r="J4" s="79">
        <v>37</v>
      </c>
      <c r="K4" s="79">
        <v>1305</v>
      </c>
      <c r="L4" s="79">
        <v>170</v>
      </c>
      <c r="M4" s="79">
        <v>307</v>
      </c>
      <c r="N4" s="79">
        <v>22</v>
      </c>
      <c r="O4" s="79">
        <v>5</v>
      </c>
      <c r="P4" s="80">
        <v>0</v>
      </c>
      <c r="Q4" s="81">
        <v>2319</v>
      </c>
      <c r="R4" s="82">
        <v>280</v>
      </c>
      <c r="S4" s="83">
        <v>2599</v>
      </c>
    </row>
    <row r="5" spans="1:19" ht="16.5" customHeight="1" thickBot="1">
      <c r="A5" s="144" t="s">
        <v>27</v>
      </c>
      <c r="B5" s="150"/>
      <c r="C5" s="84">
        <v>438</v>
      </c>
      <c r="D5" s="85">
        <v>4</v>
      </c>
      <c r="E5" s="85">
        <v>818</v>
      </c>
      <c r="F5" s="85">
        <v>4</v>
      </c>
      <c r="G5" s="85">
        <v>2364</v>
      </c>
      <c r="H5" s="85">
        <v>219</v>
      </c>
      <c r="I5" s="85">
        <v>1345</v>
      </c>
      <c r="J5" s="85">
        <v>448</v>
      </c>
      <c r="K5" s="85">
        <v>2707</v>
      </c>
      <c r="L5" s="85">
        <v>1330</v>
      </c>
      <c r="M5" s="85">
        <v>565</v>
      </c>
      <c r="N5" s="85">
        <v>303</v>
      </c>
      <c r="O5" s="85">
        <v>0</v>
      </c>
      <c r="P5" s="86">
        <v>1</v>
      </c>
      <c r="Q5" s="87">
        <v>8237</v>
      </c>
      <c r="R5" s="88">
        <v>2309</v>
      </c>
      <c r="S5" s="89">
        <v>10546</v>
      </c>
    </row>
    <row r="6" spans="1:19" ht="16.5" thickBot="1">
      <c r="A6" s="144" t="s">
        <v>28</v>
      </c>
      <c r="B6" s="150"/>
      <c r="C6" s="84">
        <v>0</v>
      </c>
      <c r="D6" s="85">
        <v>0</v>
      </c>
      <c r="E6" s="85">
        <v>2</v>
      </c>
      <c r="F6" s="85">
        <v>0</v>
      </c>
      <c r="G6" s="85">
        <v>70</v>
      </c>
      <c r="H6" s="85">
        <v>1</v>
      </c>
      <c r="I6" s="85">
        <v>155</v>
      </c>
      <c r="J6" s="85">
        <v>27</v>
      </c>
      <c r="K6" s="85">
        <v>1080</v>
      </c>
      <c r="L6" s="85">
        <v>1896</v>
      </c>
      <c r="M6" s="85">
        <v>391</v>
      </c>
      <c r="N6" s="85">
        <v>611</v>
      </c>
      <c r="O6" s="85">
        <v>0</v>
      </c>
      <c r="P6" s="86">
        <v>1</v>
      </c>
      <c r="Q6" s="87">
        <v>1698</v>
      </c>
      <c r="R6" s="88">
        <v>2536</v>
      </c>
      <c r="S6" s="89">
        <v>4234</v>
      </c>
    </row>
    <row r="7" spans="1:19" ht="16.5" thickBot="1">
      <c r="A7" s="144" t="s">
        <v>29</v>
      </c>
      <c r="B7" s="145"/>
      <c r="C7" s="84">
        <v>5</v>
      </c>
      <c r="D7" s="85">
        <v>0</v>
      </c>
      <c r="E7" s="85">
        <v>12</v>
      </c>
      <c r="F7" s="85">
        <v>0</v>
      </c>
      <c r="G7" s="85">
        <v>499</v>
      </c>
      <c r="H7" s="85">
        <v>3</v>
      </c>
      <c r="I7" s="85">
        <v>262</v>
      </c>
      <c r="J7" s="85">
        <v>7</v>
      </c>
      <c r="K7" s="85">
        <v>863</v>
      </c>
      <c r="L7" s="85">
        <v>4</v>
      </c>
      <c r="M7" s="85">
        <v>245</v>
      </c>
      <c r="N7" s="85">
        <v>1</v>
      </c>
      <c r="O7" s="85">
        <v>2</v>
      </c>
      <c r="P7" s="86">
        <v>0</v>
      </c>
      <c r="Q7" s="87">
        <v>1888</v>
      </c>
      <c r="R7" s="88">
        <v>15</v>
      </c>
      <c r="S7" s="95">
        <v>1903</v>
      </c>
    </row>
    <row r="8" spans="1:19" ht="16.5" customHeight="1" thickBot="1">
      <c r="A8" s="144" t="s">
        <v>30</v>
      </c>
      <c r="B8" s="145"/>
      <c r="C8" s="84">
        <v>52</v>
      </c>
      <c r="D8" s="85">
        <v>0</v>
      </c>
      <c r="E8" s="85">
        <v>204</v>
      </c>
      <c r="F8" s="85">
        <v>0</v>
      </c>
      <c r="G8" s="85">
        <v>2609</v>
      </c>
      <c r="H8" s="85">
        <v>64</v>
      </c>
      <c r="I8" s="85">
        <v>542</v>
      </c>
      <c r="J8" s="85">
        <v>36</v>
      </c>
      <c r="K8" s="85">
        <v>1612</v>
      </c>
      <c r="L8" s="85">
        <v>103</v>
      </c>
      <c r="M8" s="85">
        <v>299</v>
      </c>
      <c r="N8" s="85">
        <v>19</v>
      </c>
      <c r="O8" s="85">
        <v>0</v>
      </c>
      <c r="P8" s="86">
        <v>0</v>
      </c>
      <c r="Q8" s="87">
        <v>5318</v>
      </c>
      <c r="R8" s="88">
        <v>222</v>
      </c>
      <c r="S8" s="95">
        <v>5540</v>
      </c>
    </row>
    <row r="9" spans="1:19" ht="16.5" customHeight="1" thickBot="1">
      <c r="A9" s="144" t="s">
        <v>31</v>
      </c>
      <c r="B9" s="145"/>
      <c r="C9" s="84">
        <v>57</v>
      </c>
      <c r="D9" s="85">
        <v>1</v>
      </c>
      <c r="E9" s="85">
        <v>214</v>
      </c>
      <c r="F9" s="85">
        <v>0</v>
      </c>
      <c r="G9" s="85">
        <v>3186</v>
      </c>
      <c r="H9" s="85">
        <v>29</v>
      </c>
      <c r="I9" s="85">
        <v>445</v>
      </c>
      <c r="J9" s="85">
        <v>11</v>
      </c>
      <c r="K9" s="85">
        <v>1290</v>
      </c>
      <c r="L9" s="85">
        <v>43</v>
      </c>
      <c r="M9" s="85">
        <v>229</v>
      </c>
      <c r="N9" s="85">
        <v>4</v>
      </c>
      <c r="O9" s="85">
        <v>2</v>
      </c>
      <c r="P9" s="86">
        <v>0</v>
      </c>
      <c r="Q9" s="87">
        <v>5423</v>
      </c>
      <c r="R9" s="88">
        <v>88</v>
      </c>
      <c r="S9" s="95">
        <v>5511</v>
      </c>
    </row>
    <row r="10" spans="1:19" ht="16.5" thickBot="1">
      <c r="A10" s="144" t="s">
        <v>55</v>
      </c>
      <c r="B10" s="145"/>
      <c r="C10" s="97">
        <v>0</v>
      </c>
      <c r="D10" s="98">
        <v>0</v>
      </c>
      <c r="E10" s="98">
        <v>1</v>
      </c>
      <c r="F10" s="98">
        <v>0</v>
      </c>
      <c r="G10" s="98">
        <v>16</v>
      </c>
      <c r="H10" s="98">
        <v>0</v>
      </c>
      <c r="I10" s="98">
        <v>1</v>
      </c>
      <c r="J10" s="98">
        <v>0</v>
      </c>
      <c r="K10" s="98">
        <v>5</v>
      </c>
      <c r="L10" s="98">
        <v>0</v>
      </c>
      <c r="M10" s="98">
        <v>4</v>
      </c>
      <c r="N10" s="98">
        <v>0</v>
      </c>
      <c r="O10" s="98">
        <v>0</v>
      </c>
      <c r="P10" s="99">
        <v>0</v>
      </c>
      <c r="Q10" s="100">
        <v>27</v>
      </c>
      <c r="R10" s="101">
        <v>0</v>
      </c>
      <c r="S10" s="96">
        <v>27</v>
      </c>
    </row>
    <row r="11" spans="1:19" ht="21" customHeight="1" thickBot="1">
      <c r="A11" s="146" t="s">
        <v>21</v>
      </c>
      <c r="B11" s="147"/>
      <c r="C11" s="90">
        <v>599</v>
      </c>
      <c r="D11" s="91">
        <v>6</v>
      </c>
      <c r="E11" s="91">
        <v>1326</v>
      </c>
      <c r="F11" s="91">
        <v>5</v>
      </c>
      <c r="G11" s="91">
        <v>9160</v>
      </c>
      <c r="H11" s="91">
        <v>365</v>
      </c>
      <c r="I11" s="91">
        <v>2914</v>
      </c>
      <c r="J11" s="91">
        <v>566</v>
      </c>
      <c r="K11" s="91">
        <v>8862</v>
      </c>
      <c r="L11" s="91">
        <v>3546</v>
      </c>
      <c r="M11" s="91">
        <v>2040</v>
      </c>
      <c r="N11" s="91">
        <v>960</v>
      </c>
      <c r="O11" s="91">
        <v>9</v>
      </c>
      <c r="P11" s="92">
        <v>2</v>
      </c>
      <c r="Q11" s="91">
        <v>24910</v>
      </c>
      <c r="R11" s="93">
        <v>5450</v>
      </c>
      <c r="S11" s="94">
        <v>30360</v>
      </c>
    </row>
    <row r="12" spans="1:19" ht="17.25" thickBot="1" thickTop="1">
      <c r="A12" s="132" t="s">
        <v>143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ht="16.5" thickTop="1">
      <c r="A13" s="143" t="s">
        <v>54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</sheetData>
  <sheetProtection/>
  <mergeCells count="21">
    <mergeCell ref="A13:S13"/>
    <mergeCell ref="A10:B10"/>
    <mergeCell ref="A11:B11"/>
    <mergeCell ref="C2:D2"/>
    <mergeCell ref="A9:B9"/>
    <mergeCell ref="G2:H2"/>
    <mergeCell ref="E2:F2"/>
    <mergeCell ref="A4:B4"/>
    <mergeCell ref="M2:N2"/>
    <mergeCell ref="I2:J2"/>
    <mergeCell ref="A12:S12"/>
    <mergeCell ref="A6:B6"/>
    <mergeCell ref="A7:B7"/>
    <mergeCell ref="A8:B8"/>
    <mergeCell ref="A5:B5"/>
    <mergeCell ref="A1:S1"/>
    <mergeCell ref="S2:S3"/>
    <mergeCell ref="Q2:R2"/>
    <mergeCell ref="K2:L2"/>
    <mergeCell ref="O2:P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rightToLeft="1" tabSelected="1" view="pageBreakPreview" zoomScale="150" zoomScaleSheetLayoutView="150" zoomScalePageLayoutView="0" workbookViewId="0" topLeftCell="A19">
      <selection activeCell="A30" sqref="A30"/>
    </sheetView>
  </sheetViews>
  <sheetFormatPr defaultColWidth="9.140625" defaultRowHeight="12.75"/>
  <cols>
    <col min="1" max="1" width="50.7109375" style="21" customWidth="1"/>
    <col min="2" max="2" width="8.00390625" style="21" customWidth="1"/>
    <col min="3" max="3" width="8.140625" style="21" customWidth="1"/>
    <col min="4" max="16384" width="9.140625" style="21" customWidth="1"/>
  </cols>
  <sheetData>
    <row r="1" spans="1:3" ht="44.25" customHeight="1" thickBot="1">
      <c r="A1" s="151" t="s">
        <v>144</v>
      </c>
      <c r="B1" s="152"/>
      <c r="C1" s="152"/>
    </row>
    <row r="2" spans="1:3" ht="16.5" thickTop="1">
      <c r="A2" s="58" t="s">
        <v>0</v>
      </c>
      <c r="B2" s="59">
        <v>1394</v>
      </c>
      <c r="C2" s="60" t="s">
        <v>131</v>
      </c>
    </row>
    <row r="3" spans="1:3" ht="15.75">
      <c r="A3" s="114" t="s">
        <v>42</v>
      </c>
      <c r="B3" s="119">
        <v>123048</v>
      </c>
      <c r="C3" s="109">
        <v>168586</v>
      </c>
    </row>
    <row r="4" spans="1:3" ht="16.5" thickBot="1">
      <c r="A4" s="115" t="s">
        <v>43</v>
      </c>
      <c r="B4" s="110">
        <v>-131298</v>
      </c>
      <c r="C4" s="111">
        <v>-143539</v>
      </c>
    </row>
    <row r="5" spans="1:3" ht="15.75">
      <c r="A5" s="115" t="s">
        <v>44</v>
      </c>
      <c r="B5" s="120">
        <f>B3+B4</f>
        <v>-8250</v>
      </c>
      <c r="C5" s="109">
        <v>25047</v>
      </c>
    </row>
    <row r="6" spans="1:3" ht="15.75">
      <c r="A6" s="115"/>
      <c r="B6" s="120"/>
      <c r="C6" s="109"/>
    </row>
    <row r="7" spans="1:3" ht="15.75">
      <c r="A7" s="116" t="s">
        <v>32</v>
      </c>
      <c r="B7" s="120">
        <v>7888</v>
      </c>
      <c r="C7" s="109">
        <v>8192</v>
      </c>
    </row>
    <row r="8" spans="1:3" ht="19.5" customHeight="1" thickBot="1">
      <c r="A8" s="115" t="s">
        <v>35</v>
      </c>
      <c r="B8" s="110">
        <v>-3638</v>
      </c>
      <c r="C8" s="111">
        <v>-3965</v>
      </c>
    </row>
    <row r="9" spans="1:3" ht="15.75">
      <c r="A9" s="115" t="s">
        <v>45</v>
      </c>
      <c r="B9" s="120">
        <f>B7+B8</f>
        <v>4250</v>
      </c>
      <c r="C9" s="109">
        <v>4227</v>
      </c>
    </row>
    <row r="10" spans="1:3" ht="15.75">
      <c r="A10" s="115"/>
      <c r="B10" s="120"/>
      <c r="C10" s="109"/>
    </row>
    <row r="11" spans="1:3" ht="15.75">
      <c r="A11" s="116" t="s">
        <v>46</v>
      </c>
      <c r="B11" s="120">
        <v>-1671</v>
      </c>
      <c r="C11" s="109">
        <v>2406</v>
      </c>
    </row>
    <row r="12" spans="1:3" ht="15.75">
      <c r="A12" s="116" t="s">
        <v>47</v>
      </c>
      <c r="B12" s="120">
        <v>1076</v>
      </c>
      <c r="C12" s="109">
        <v>3981</v>
      </c>
    </row>
    <row r="13" spans="1:3" ht="16.5" thickBot="1">
      <c r="A13" s="115" t="s">
        <v>48</v>
      </c>
      <c r="B13" s="110">
        <v>29751</v>
      </c>
      <c r="C13" s="111">
        <v>9979</v>
      </c>
    </row>
    <row r="14" spans="1:3" ht="15.75">
      <c r="A14" s="115" t="s">
        <v>49</v>
      </c>
      <c r="B14" s="120">
        <v>32500</v>
      </c>
      <c r="C14" s="109">
        <v>16367</v>
      </c>
    </row>
    <row r="15" spans="1:3" ht="15.75">
      <c r="A15" s="115"/>
      <c r="B15" s="120"/>
      <c r="C15" s="109"/>
    </row>
    <row r="16" spans="1:3" ht="15.75">
      <c r="A16" s="115" t="s">
        <v>127</v>
      </c>
      <c r="B16" s="120">
        <v>8563</v>
      </c>
      <c r="C16" s="109">
        <v>7572</v>
      </c>
    </row>
    <row r="17" spans="1:3" ht="15.75">
      <c r="A17" s="115" t="s">
        <v>50</v>
      </c>
      <c r="B17" s="120">
        <v>-36575</v>
      </c>
      <c r="C17" s="109">
        <v>-42691</v>
      </c>
    </row>
    <row r="18" spans="1:3" s="55" customFormat="1" ht="15.75">
      <c r="A18" s="117" t="s">
        <v>125</v>
      </c>
      <c r="B18" s="121">
        <v>-28821</v>
      </c>
      <c r="C18" s="112">
        <v>-32732</v>
      </c>
    </row>
    <row r="19" spans="1:3" s="55" customFormat="1" ht="15.75">
      <c r="A19" s="117" t="s">
        <v>126</v>
      </c>
      <c r="B19" s="121">
        <v>-7753</v>
      </c>
      <c r="C19" s="112">
        <v>-9958</v>
      </c>
    </row>
    <row r="20" spans="1:3" ht="15.75">
      <c r="A20" s="115" t="s">
        <v>33</v>
      </c>
      <c r="B20" s="120">
        <v>-9302</v>
      </c>
      <c r="C20" s="109">
        <v>-13736</v>
      </c>
    </row>
    <row r="21" spans="1:3" ht="15.75">
      <c r="A21" s="116" t="s">
        <v>34</v>
      </c>
      <c r="B21" s="120">
        <v>-3504</v>
      </c>
      <c r="C21" s="109">
        <v>-5489</v>
      </c>
    </row>
    <row r="22" spans="1:3" ht="15.75">
      <c r="A22" s="116" t="s">
        <v>51</v>
      </c>
      <c r="B22" s="120">
        <f>-1194</f>
        <v>-1194</v>
      </c>
      <c r="C22" s="109">
        <v>-1660</v>
      </c>
    </row>
    <row r="23" spans="1:3" ht="16.5" thickBot="1">
      <c r="A23" s="116" t="s">
        <v>36</v>
      </c>
      <c r="B23" s="110">
        <v>-5064</v>
      </c>
      <c r="C23" s="111">
        <v>-2500</v>
      </c>
    </row>
    <row r="24" spans="1:3" ht="15.75">
      <c r="A24" s="115" t="s">
        <v>52</v>
      </c>
      <c r="B24" s="120">
        <v>-18575</v>
      </c>
      <c r="C24" s="109">
        <v>-12863</v>
      </c>
    </row>
    <row r="25" spans="1:3" ht="16.5" thickBot="1">
      <c r="A25" s="115" t="s">
        <v>53</v>
      </c>
      <c r="B25" s="110">
        <v>-1095</v>
      </c>
      <c r="C25" s="111">
        <v>-453</v>
      </c>
    </row>
    <row r="26" spans="1:3" ht="16.5" thickBot="1">
      <c r="A26" s="118" t="s">
        <v>37</v>
      </c>
      <c r="B26" s="122">
        <v>-19670</v>
      </c>
      <c r="C26" s="113">
        <v>-13316</v>
      </c>
    </row>
    <row r="27" spans="1:3" ht="17.25" thickBot="1" thickTop="1">
      <c r="A27" s="153" t="s">
        <v>143</v>
      </c>
      <c r="B27" s="154"/>
      <c r="C27" s="154"/>
    </row>
    <row r="28" spans="1:3" ht="16.5" thickTop="1">
      <c r="A28" s="126" t="s">
        <v>132</v>
      </c>
      <c r="B28" s="126"/>
      <c r="C28" s="126"/>
    </row>
  </sheetData>
  <sheetProtection/>
  <mergeCells count="3">
    <mergeCell ref="A1:C1"/>
    <mergeCell ref="A27:C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2017-06-17T06:45:15Z</cp:lastPrinted>
  <dcterms:created xsi:type="dcterms:W3CDTF">2010-08-18T05:06:50Z</dcterms:created>
  <dcterms:modified xsi:type="dcterms:W3CDTF">2017-08-28T13:56:43Z</dcterms:modified>
  <cp:category/>
  <cp:version/>
  <cp:contentType/>
  <cp:contentStatus/>
</cp:coreProperties>
</file>