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7680" windowHeight="8130" tabRatio="837" activeTab="8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 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>
    <definedName name="_xlnm.Print_Area" localSheetId="6">'بانکداری الکترونیک'!$A$1:$C$10</definedName>
    <definedName name="_xlnm.Print_Area" localSheetId="2">'توزیع بخش اقصادی'!$A$1:$G$17</definedName>
    <definedName name="_xlnm.Print_Area" localSheetId="5">'شعب'!$A$1:$C$5</definedName>
    <definedName name="_xlnm.Print_Area" localSheetId="4">'فعالیت های ارزی'!$A$1:$C$8</definedName>
    <definedName name="_xlnm.Print_Area" localSheetId="3">'کیفیت اعتباری'!$A$1:$G$11</definedName>
    <definedName name="_xlnm.Print_Area" localSheetId="7">'نیروی انسانی'!$A$1:$S$13</definedName>
  </definedNames>
  <calcPr fullCalcOnLoad="1"/>
</workbook>
</file>

<file path=xl/sharedStrings.xml><?xml version="1.0" encoding="utf-8"?>
<sst xmlns="http://schemas.openxmlformats.org/spreadsheetml/2006/main" count="169" uniqueCount="144">
  <si>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</si>
  <si>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</si>
  <si>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</si>
  <si>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</si>
  <si>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</si>
  <si>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درآمد کارمزد</t>
  </si>
  <si>
    <t>سایر درآمدها</t>
  </si>
  <si>
    <t>هزینه کارمزد</t>
  </si>
  <si>
    <t>سود (زیان) خالص</t>
  </si>
  <si>
    <t>خالص درآمد کارمزد</t>
  </si>
  <si>
    <t>خالص سود (زیان) سرمایه گذاری ها</t>
  </si>
  <si>
    <t>خالص سود (زیان) مبادلات و معاملات ارزی</t>
  </si>
  <si>
    <t>سایر درآمدهای عملیاتی</t>
  </si>
  <si>
    <t>جمع درآمدهای عملیاتی</t>
  </si>
  <si>
    <t xml:space="preserve">هزینه های اداری و عمومی </t>
  </si>
  <si>
    <t>هزینه استهلاک</t>
  </si>
  <si>
    <t xml:space="preserve">سود (زیان) قبل از مالیات بر درآمد </t>
  </si>
  <si>
    <t>مالیات بر درآمد</t>
  </si>
  <si>
    <t>جاری</t>
  </si>
  <si>
    <t>سررسید گذشته</t>
  </si>
  <si>
    <t>معوق</t>
  </si>
  <si>
    <t>جمع مبلغ ناخالص</t>
  </si>
  <si>
    <t>خالص مبلغ دفتری</t>
  </si>
  <si>
    <t>تسهیلات اعطایی به مشتریان</t>
  </si>
  <si>
    <t>مبلغ دفتری</t>
  </si>
  <si>
    <t>صنعت</t>
  </si>
  <si>
    <t>مسکن</t>
  </si>
  <si>
    <t>بازرگانی</t>
  </si>
  <si>
    <t>خدمات</t>
  </si>
  <si>
    <t>کشاورزی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</si>
  <si>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</si>
  <si>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</si>
  <si>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</si>
  <si>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</si>
  <si>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</si>
  <si>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دولت</t>
  </si>
  <si>
    <t>تسهیلات اعطایی و مطالبات از اشخاص دولتی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</si>
  <si>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</si>
  <si>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</si>
  <si>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</si>
  <si>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</si>
  <si>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مطالبات از شرکتهای فرعی و وابسته</t>
  </si>
  <si>
    <t>سپرده‌هاي مشتریان</t>
  </si>
  <si>
    <t>سود سهام پرداختنی</t>
  </si>
  <si>
    <t>اوراق بدهی</t>
  </si>
  <si>
    <t>ذخیره مزایای پایان خدمت و تعهدات بازنشستگی کارکنان</t>
  </si>
  <si>
    <t>حقوق صاحبان سپرده های سرمایه گذاری</t>
  </si>
  <si>
    <t>سرمایه</t>
  </si>
  <si>
    <t>افزایش سرمایه در جریان</t>
  </si>
  <si>
    <t>اندوخته صرف سهام</t>
  </si>
  <si>
    <t>تفاوت تسعیر ارز</t>
  </si>
  <si>
    <t>سود انباشته</t>
  </si>
  <si>
    <t>سهام خزانه</t>
  </si>
  <si>
    <t>جمع حقوق صاحبان سهام</t>
  </si>
  <si>
    <t>ذخیره مالیات عملکرد</t>
  </si>
  <si>
    <t>اندوخته قانونی</t>
  </si>
  <si>
    <t>هزینه های کارکنان</t>
  </si>
  <si>
    <t>هزینه های اداری</t>
  </si>
  <si>
    <t xml:space="preserve">تسهیلات اعطایی </t>
  </si>
  <si>
    <t xml:space="preserve">          شرح</t>
  </si>
  <si>
    <t xml:space="preserve">صادرات 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</si>
  <si>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</si>
  <si>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معادل ریالی تعهدات بابت مبالغ دریافتی از صندوق توسعه ملی</t>
  </si>
  <si>
    <t>تعداد شعب در داخل كشور</t>
  </si>
  <si>
    <t>تعداد شعب در خارج از كشور</t>
  </si>
  <si>
    <r>
      <t>شعب سوئيفتي</t>
    </r>
    <r>
      <rPr>
        <sz val="8"/>
        <rFont val="B Nazanin"/>
        <family val="0"/>
      </rPr>
      <t>(واحدهای ارزی و مستقل ارزی)</t>
    </r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</si>
  <si>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</si>
  <si>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</si>
  <si>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</si>
  <si>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t>كارت‌هاي بانكي صادرشده *</t>
  </si>
  <si>
    <r>
      <t xml:space="preserve">دستگاه هاي </t>
    </r>
    <r>
      <rPr>
        <sz val="9"/>
        <rFont val="Times New Roman"/>
        <family val="1"/>
      </rPr>
      <t>POS</t>
    </r>
  </si>
  <si>
    <r>
      <t>جدول 8: تعداد نيروي انساني به تفكيك جنسيت سنوات خدمت و تحصيلات پايان سال 1398</t>
    </r>
    <r>
      <rPr>
        <sz val="11"/>
        <rFont val="B Nazanin"/>
        <family val="0"/>
      </rPr>
      <t>*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</si>
  <si>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</si>
  <si>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</si>
  <si>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</si>
  <si>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</si>
  <si>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</si>
  <si>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</si>
  <si>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</si>
  <si>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</si>
  <si>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</si>
  <si>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</si>
  <si>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</si>
  <si>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</si>
  <si>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</si>
  <si>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</si>
  <si>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</si>
  <si>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</si>
  <si>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</si>
  <si>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</si>
  <si>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</si>
  <si>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</si>
  <si>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30 و بیشتر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</si>
  <si>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سپه 
        (ارقام به ميليارد ريال)
</t>
    </r>
  </si>
  <si>
    <t>دارایی‌ها</t>
  </si>
  <si>
    <t>مطالبات از بانک‌ها و سایر مؤسسات اعتباری</t>
  </si>
  <si>
    <t>مأخذ: تمام آمارهاي اين گزارش براساس اطلاعات ارسالي از جانب بانك سپه است.</t>
  </si>
  <si>
    <t>تسهيلات اعطايي و مطالبات از اشخاص غیردولتی</t>
  </si>
  <si>
    <t>سرمایه‌گذاری در سهام و سایر اوراق بهادار</t>
  </si>
  <si>
    <t>سایر حساب‌های دریافتنی</t>
  </si>
  <si>
    <t>دارایی‌های ثابت مشهود</t>
  </si>
  <si>
    <t>دارایی‌های نامشهود</t>
  </si>
  <si>
    <t>سایر دارایی‌ها</t>
  </si>
  <si>
    <t>جمع دارایی‌ها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</si>
  <si>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سپرده‌های سرمایه‌گذاری و حقوق صاحبان سهام بانک سپه
      (ارقام به ميليارد ريال)
</t>
    </r>
  </si>
  <si>
    <t>بدهی‌ها</t>
  </si>
  <si>
    <t>بدهی به بانک‌ها و سایر مؤسسات اعتباری</t>
  </si>
  <si>
    <t>جمع بدهی‌ها</t>
  </si>
  <si>
    <t>ذخایر و سایر بدهی‌ها</t>
  </si>
  <si>
    <t>سپرده‌های سرمایه‌گذاری مدت‌دار</t>
  </si>
  <si>
    <t>سود پرداختنی سپرده‌های سرمایه‌گذاری مدت‌دار</t>
  </si>
  <si>
    <t>جمع حقوق صاحبان سپرده‌های سرمایه‌گذاری</t>
  </si>
  <si>
    <t>جمع بدهی‌ها و حقوق صاحبان سپرده‌های سرمایه‌گذاری</t>
  </si>
  <si>
    <t>جمع بدهی‌ها، حقوق صاحبان سپرده‌های سرمایه‌گذاری و حقوق صاحبان سهام</t>
  </si>
  <si>
    <t>مازاد تجدید ارزیابی دارایی‌ها</t>
  </si>
  <si>
    <t>سایر اندوخته‌ها</t>
  </si>
  <si>
    <r>
      <rPr>
        <b/>
        <sz val="12"/>
        <rFont val="B Nazanin"/>
        <family val="0"/>
      </rPr>
      <t>جدول3:</t>
    </r>
    <r>
      <rPr>
        <sz val="12"/>
        <rFont val="B Nazanin"/>
        <family val="0"/>
      </rPr>
      <t xml:space="preserve"> توزیع بخش اقتصادی تسهيلات و سرمایه‌گذاری‌ها و تمرکز درون یا برون مرزی آن 
      (ارقام به ميليارد ريال)
</t>
    </r>
  </si>
  <si>
    <t>میزان تسهیلات/تعهدات براساس بخش‌های اقتصادی</t>
  </si>
  <si>
    <t>بانک‌ها</t>
  </si>
  <si>
    <t>تعهدات بابت ضمانت‌نامه‌ها و اعتبار اسنادی</t>
  </si>
  <si>
    <t>سرمایه‌گذاری‌ها</t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</si>
  <si>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سرمایه‌گذاری‌های بانك سپه
      (ارقام به ميليارد ريال)
</t>
    </r>
  </si>
  <si>
    <t xml:space="preserve"> مأخذ: تمام آمارهاي اين گزارش بر اساس اطلاعات ارسالي از جانب بانك سپه است.</t>
  </si>
  <si>
    <t>تسهیلات اعطایی به بانک‌ها</t>
  </si>
  <si>
    <t>ذخیره کاهش ارزش/ ذخیره مطالبات مشکوک‌الوصول</t>
  </si>
  <si>
    <t>مشکوک‌الوصول</t>
  </si>
  <si>
    <t>معادل ریالی جمع دارایی‌های ارزی</t>
  </si>
  <si>
    <t>معادل ریالی جمع بدهی‌ها و حقوق سپرده‌گذاران ارزی</t>
  </si>
  <si>
    <t>معادل ریالی تعهدات بابت اعتبارات اسنادی ارزی گشایش‌یافته</t>
  </si>
  <si>
    <t>معادل ریالی تعهدات بابت ضمانت‌نامه‌های ارزی صادره</t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</si>
  <si>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سپه</t>
    </r>
  </si>
  <si>
    <t xml:space="preserve">  مأخذ: تمام آمارهاي اين گزارش براساس اطلاعات ارسالي از جانب بانك سپه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</si>
  <si>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سپه از فناوري بانكداري الكترونيك</t>
    </r>
  </si>
  <si>
    <t xml:space="preserve"> * به غیر از کارت‌های هدیه، خرید و بن کارت </t>
  </si>
  <si>
    <t>مأخذ: تمام آمارهاي اين گزارش بر اساس اطلاعات ارسالي از جانب بانك سپه است.</t>
  </si>
  <si>
    <t>* سابقه کار در محل بانک سپه محسوب گردد.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</si>
  <si>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سپه
 (ارقام به ميليارد ريال)
</t>
    </r>
  </si>
  <si>
    <t>درآمدهاي تسهیلات اعطایی و سپرده‌گذاری</t>
  </si>
  <si>
    <t>هزینه سود سپرده‌ها</t>
  </si>
  <si>
    <t>خالص درآمد تسهیلات و سپرده‌گذاری</t>
  </si>
  <si>
    <t>هزینه مطالبات مشکوک‌الوصول</t>
  </si>
  <si>
    <t>هزینه‌های مالی</t>
  </si>
  <si>
    <t>سایر هزینه‌ها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</si>
  <si>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سپه
                (ارقام به ميلیارد ریال)
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</si>
</sst>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#,##0_-;&quot;ريال&quot;#,##0\-"/>
    <numFmt numFmtId="165" formatCode="&quot;ريال&quot;#,##0_-;[Red]&quot;ريال&quot;#,##0\-"/>
    <numFmt numFmtId="166" formatCode="&quot;ريال&quot;#,##0.00_-;&quot;ريال&quot;#,##0.00\-"/>
    <numFmt numFmtId="167" formatCode="&quot;ريال&quot;#,##0.00_-;[Red]&quot;ريال&quot;#,##0.00\-"/>
    <numFmt numFmtId="168" formatCode="_-&quot;ريال&quot;* #,##0_-;_-&quot;ريال&quot;* #,##0\-;_-&quot;ريال&quot;* &quot;-&quot;_-;_-@_-"/>
    <numFmt numFmtId="169" formatCode="_-* #,##0_-;_-* #,##0\-;_-* &quot;-&quot;_-;_-@_-"/>
    <numFmt numFmtId="170" formatCode="_-&quot;ريال&quot;* #,##0.00_-;_-&quot;ريال&quot;* #,##0.00\-;_-&quot;ريال&quot;* &quot;-&quot;??_-;_-@_-"/>
    <numFmt numFmtId="171" formatCode="_-* #,##0.00_-;_-* #,##0.00\-;_-* &quot;-&quot;??_-;_-@_-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&quot;ريال&quot;\ * #,##0.00_-;_-&quot;ريال&quot;\ * #,##0.00\-;_-&quot;ريال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29]hh:mm:ss\ AM/PM"/>
    <numFmt numFmtId="183" formatCode="#,##0_ ;[Red]\-#,##0\ "/>
    <numFmt numFmtId="184" formatCode="_-* #,##0_-;_-* #,##0\-;_-* &quot;-&quot;??_-;_-@_-"/>
    <numFmt numFmtId="185" formatCode="#,##0;[Red]#,##0"/>
    <numFmt numFmtId="186" formatCode="#,##0_ ;\-#,##0\ "/>
    <numFmt numFmtId="187" formatCode="#,###,,,"/>
    <numFmt numFmtId="188" formatCode="_-* #,##0.0_-;_-* #,##0.0\-;_-* &quot;-&quot;??_-;_-@_-"/>
    <numFmt numFmtId="189" formatCode="_-* #,##0.000_-;_-* #,##0.000\-;_-* &quot;-&quot;??_-;_-@_-"/>
    <numFmt numFmtId="190" formatCode="0_ ;\-0\ "/>
    <numFmt numFmtId="191" formatCode="_-* #,##0_-;_-* #,##0"/>
    <numFmt numFmtId="192" formatCode="0_);[Red]\(0\)"/>
    <numFmt numFmtId="193" formatCode="#,###,,,;\(##,,,\)"/>
    <numFmt numFmtId="194" formatCode="0_);\(0\)"/>
    <numFmt numFmtId="195" formatCode="0;[Red]0"/>
    <numFmt numFmtId="196" formatCode="#,###,,,;[Red]\(#,###\)\,"/>
    <numFmt numFmtId="197" formatCode="#,###,,;[Red]\(#,###\)\,"/>
    <numFmt numFmtId="198" formatCode="#,###,,,;\(#,###,,,\)"/>
    <numFmt numFmtId="199" formatCode="#,##0;\(#,##0\)"/>
  </numFmts>
  <fonts count="50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sz val="10"/>
      <name val="B Nazanin"/>
      <family val="0"/>
    </font>
    <font>
      <sz val="9"/>
      <name val="B Nazanin"/>
      <family val="0"/>
    </font>
    <font>
      <sz val="11"/>
      <name val="B Nazanin"/>
      <family val="0"/>
    </font>
    <font>
      <sz val="12"/>
      <name val="B Nazanin"/>
      <family val="0"/>
    </font>
    <font>
      <b/>
      <sz val="12"/>
      <name val="B Nazanin"/>
      <family val="0"/>
    </font>
    <font>
      <b/>
      <sz val="8"/>
      <name val="B Nazanin"/>
      <family val="0"/>
    </font>
    <font>
      <sz val="8"/>
      <name val="B Nazanin"/>
      <family val="0"/>
    </font>
    <font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ck"/>
      <top style="double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 style="double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ck"/>
      <top style="medium"/>
      <bottom style="medium"/>
    </border>
    <border>
      <left style="double"/>
      <right>
        <color indexed="63"/>
      </right>
      <top style="thin"/>
      <bottom style="double"/>
    </border>
    <border>
      <left style="thick"/>
      <right style="thick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 style="thick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double"/>
    </border>
    <border>
      <left style="thick"/>
      <right style="thick"/>
      <top style="double"/>
      <bottom>
        <color indexed="63"/>
      </bottom>
    </border>
    <border>
      <left style="thick"/>
      <right style="thick"/>
      <top style="medium"/>
      <bottom style="double"/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ck"/>
      <right>
        <color indexed="63"/>
      </right>
      <top style="double"/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/>
      <bottom>
        <color indexed="63"/>
      </bottom>
    </border>
    <border>
      <left style="thick"/>
      <right style="double"/>
      <top style="double"/>
      <bottom>
        <color indexed="63"/>
      </bottom>
    </border>
    <border>
      <left style="thick"/>
      <right style="double"/>
      <top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top" wrapText="1" readingOrder="2"/>
    </xf>
    <xf numFmtId="3" fontId="4" fillId="0" borderId="11" xfId="0" applyNumberFormat="1" applyFont="1" applyBorder="1" applyAlignment="1">
      <alignment horizontal="center" wrapText="1" readingOrder="2"/>
    </xf>
    <xf numFmtId="0" fontId="3" fillId="0" borderId="10" xfId="0" applyFont="1" applyBorder="1" applyAlignment="1">
      <alignment horizontal="right" vertical="center" wrapText="1" readingOrder="2"/>
    </xf>
    <xf numFmtId="0" fontId="1" fillId="0" borderId="10" xfId="0" applyFont="1" applyBorder="1" applyAlignment="1">
      <alignment horizontal="right" vertical="center" wrapText="1" readingOrder="2"/>
    </xf>
    <xf numFmtId="0" fontId="3" fillId="0" borderId="10" xfId="0" applyFont="1" applyBorder="1" applyAlignment="1">
      <alignment horizontal="justify" vertical="center" wrapText="1" readingOrder="2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justify" vertical="top" wrapText="1" readingOrder="2"/>
    </xf>
    <xf numFmtId="3" fontId="4" fillId="0" borderId="13" xfId="0" applyNumberFormat="1" applyFont="1" applyBorder="1" applyAlignment="1">
      <alignment horizontal="center" wrapText="1" readingOrder="2"/>
    </xf>
    <xf numFmtId="0" fontId="1" fillId="33" borderId="14" xfId="0" applyFont="1" applyFill="1" applyBorder="1" applyAlignment="1">
      <alignment horizontal="center" vertical="center" wrapText="1" readingOrder="2"/>
    </xf>
    <xf numFmtId="0" fontId="1" fillId="33" borderId="14" xfId="0" applyFont="1" applyFill="1" applyBorder="1" applyAlignment="1">
      <alignment horizontal="center" wrapText="1" readingOrder="2"/>
    </xf>
    <xf numFmtId="0" fontId="2" fillId="33" borderId="15" xfId="0" applyFont="1" applyFill="1" applyBorder="1" applyAlignment="1">
      <alignment horizontal="center" vertical="center" wrapText="1" readingOrder="2"/>
    </xf>
    <xf numFmtId="0" fontId="3" fillId="0" borderId="16" xfId="0" applyFont="1" applyBorder="1" applyAlignment="1">
      <alignment horizontal="justify" vertical="top" wrapText="1" readingOrder="2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top" wrapText="1" indent="1" readingOrder="2"/>
    </xf>
    <xf numFmtId="0" fontId="3" fillId="0" borderId="18" xfId="0" applyFont="1" applyBorder="1" applyAlignment="1">
      <alignment horizontal="right" vertical="top" wrapText="1" indent="1" readingOrder="2"/>
    </xf>
    <xf numFmtId="0" fontId="3" fillId="0" borderId="10" xfId="0" applyFont="1" applyBorder="1" applyAlignment="1">
      <alignment horizontal="right" vertical="center" wrapText="1" indent="1" readingOrder="2"/>
    </xf>
    <xf numFmtId="0" fontId="1" fillId="0" borderId="10" xfId="0" applyFont="1" applyBorder="1" applyAlignment="1">
      <alignment horizontal="right" vertical="top" wrapText="1" readingOrder="2"/>
    </xf>
    <xf numFmtId="0" fontId="1" fillId="0" borderId="18" xfId="0" applyFont="1" applyBorder="1" applyAlignment="1">
      <alignment horizontal="right" vertical="top" wrapText="1" readingOrder="2"/>
    </xf>
    <xf numFmtId="0" fontId="6" fillId="0" borderId="19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wrapText="1" readingOrder="2"/>
    </xf>
    <xf numFmtId="0" fontId="7" fillId="33" borderId="15" xfId="0" applyFont="1" applyFill="1" applyBorder="1" applyAlignment="1">
      <alignment horizontal="center" wrapText="1" readingOrder="2"/>
    </xf>
    <xf numFmtId="0" fontId="6" fillId="0" borderId="20" xfId="0" applyFont="1" applyBorder="1" applyAlignment="1">
      <alignment horizontal="justify" vertical="top" wrapText="1" readingOrder="2"/>
    </xf>
    <xf numFmtId="0" fontId="7" fillId="0" borderId="18" xfId="0" applyFont="1" applyBorder="1" applyAlignment="1">
      <alignment horizontal="justify" vertical="top" wrapText="1" readingOrder="2"/>
    </xf>
    <xf numFmtId="0" fontId="6" fillId="0" borderId="18" xfId="0" applyFont="1" applyBorder="1" applyAlignment="1">
      <alignment horizontal="right" vertical="top" wrapText="1" indent="1" readingOrder="2"/>
    </xf>
    <xf numFmtId="0" fontId="7" fillId="0" borderId="21" xfId="0" applyFont="1" applyBorder="1" applyAlignment="1">
      <alignment horizontal="right" readingOrder="2"/>
    </xf>
    <xf numFmtId="3" fontId="6" fillId="0" borderId="13" xfId="0" applyNumberFormat="1" applyFont="1" applyBorder="1" applyAlignment="1">
      <alignment horizontal="center" wrapText="1" readingOrder="2"/>
    </xf>
    <xf numFmtId="0" fontId="1" fillId="0" borderId="22" xfId="0" applyFont="1" applyBorder="1" applyAlignment="1">
      <alignment horizontal="right" vertical="top" wrapText="1" readingOrder="2"/>
    </xf>
    <xf numFmtId="3" fontId="4" fillId="0" borderId="23" xfId="0" applyNumberFormat="1" applyFont="1" applyBorder="1" applyAlignment="1">
      <alignment horizontal="center" wrapText="1" readingOrder="2"/>
    </xf>
    <xf numFmtId="0" fontId="4" fillId="0" borderId="13" xfId="0" applyFont="1" applyBorder="1" applyAlignment="1">
      <alignment horizontal="center" vertical="top" wrapText="1" readingOrder="2"/>
    </xf>
    <xf numFmtId="0" fontId="4" fillId="0" borderId="11" xfId="0" applyFont="1" applyBorder="1" applyAlignment="1">
      <alignment horizontal="center" vertical="top" wrapText="1" readingOrder="2"/>
    </xf>
    <xf numFmtId="3" fontId="4" fillId="0" borderId="13" xfId="0" applyNumberFormat="1" applyFont="1" applyBorder="1" applyAlignment="1">
      <alignment horizontal="center" vertical="top" wrapText="1" readingOrder="2"/>
    </xf>
    <xf numFmtId="3" fontId="4" fillId="0" borderId="11" xfId="0" applyNumberFormat="1" applyFont="1" applyBorder="1" applyAlignment="1">
      <alignment horizontal="center" vertical="top" wrapText="1" readingOrder="2"/>
    </xf>
    <xf numFmtId="0" fontId="4" fillId="0" borderId="24" xfId="0" applyFont="1" applyBorder="1" applyAlignment="1">
      <alignment horizontal="right" vertical="top" wrapText="1" readingOrder="2"/>
    </xf>
    <xf numFmtId="0" fontId="4" fillId="0" borderId="11" xfId="0" applyFont="1" applyBorder="1" applyAlignment="1">
      <alignment horizontal="right" vertical="top" wrapText="1" readingOrder="2"/>
    </xf>
    <xf numFmtId="199" fontId="4" fillId="0" borderId="25" xfId="0" applyNumberFormat="1" applyFont="1" applyFill="1" applyBorder="1" applyAlignment="1">
      <alignment horizontal="center"/>
    </xf>
    <xf numFmtId="199" fontId="4" fillId="0" borderId="26" xfId="0" applyNumberFormat="1" applyFont="1" applyFill="1" applyBorder="1" applyAlignment="1">
      <alignment horizontal="center"/>
    </xf>
    <xf numFmtId="199" fontId="4" fillId="0" borderId="13" xfId="0" applyNumberFormat="1" applyFont="1" applyFill="1" applyBorder="1" applyAlignment="1">
      <alignment horizontal="center"/>
    </xf>
    <xf numFmtId="199" fontId="4" fillId="0" borderId="27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wrapText="1" readingOrder="2"/>
    </xf>
    <xf numFmtId="0" fontId="8" fillId="33" borderId="14" xfId="0" applyFont="1" applyFill="1" applyBorder="1" applyAlignment="1">
      <alignment horizontal="center" wrapText="1" readingOrder="2"/>
    </xf>
    <xf numFmtId="0" fontId="3" fillId="0" borderId="16" xfId="0" applyFont="1" applyBorder="1" applyAlignment="1">
      <alignment horizontal="justify" wrapText="1" readingOrder="2"/>
    </xf>
    <xf numFmtId="3" fontId="3" fillId="0" borderId="28" xfId="0" applyNumberFormat="1" applyFont="1" applyBorder="1" applyAlignment="1">
      <alignment horizontal="center" wrapText="1" readingOrder="2"/>
    </xf>
    <xf numFmtId="3" fontId="3" fillId="0" borderId="29" xfId="0" applyNumberFormat="1" applyFont="1" applyBorder="1" applyAlignment="1">
      <alignment horizontal="center" wrapText="1" readingOrder="2"/>
    </xf>
    <xf numFmtId="0" fontId="3" fillId="0" borderId="30" xfId="0" applyFont="1" applyBorder="1" applyAlignment="1">
      <alignment horizontal="justify" wrapText="1" readingOrder="2"/>
    </xf>
    <xf numFmtId="3" fontId="3" fillId="0" borderId="31" xfId="0" applyNumberFormat="1" applyFont="1" applyBorder="1" applyAlignment="1">
      <alignment horizontal="center" wrapText="1" readingOrder="2"/>
    </xf>
    <xf numFmtId="3" fontId="3" fillId="0" borderId="32" xfId="0" applyNumberFormat="1" applyFont="1" applyBorder="1" applyAlignment="1">
      <alignment horizontal="center" wrapText="1" readingOrder="2"/>
    </xf>
    <xf numFmtId="0" fontId="3" fillId="0" borderId="16" xfId="0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3" fontId="4" fillId="0" borderId="33" xfId="0" applyNumberFormat="1" applyFont="1" applyBorder="1" applyAlignment="1">
      <alignment horizontal="center" vertical="top" wrapText="1" readingOrder="2"/>
    </xf>
    <xf numFmtId="3" fontId="4" fillId="0" borderId="34" xfId="0" applyNumberFormat="1" applyFont="1" applyBorder="1" applyAlignment="1">
      <alignment horizontal="center" wrapText="1" readingOrder="2"/>
    </xf>
    <xf numFmtId="3" fontId="4" fillId="0" borderId="35" xfId="0" applyNumberFormat="1" applyFont="1" applyBorder="1" applyAlignment="1">
      <alignment horizontal="center" wrapText="1" readingOrder="2"/>
    </xf>
    <xf numFmtId="3" fontId="4" fillId="0" borderId="31" xfId="0" applyNumberFormat="1" applyFont="1" applyBorder="1" applyAlignment="1">
      <alignment horizontal="center" wrapText="1" readingOrder="2"/>
    </xf>
    <xf numFmtId="3" fontId="4" fillId="0" borderId="36" xfId="0" applyNumberFormat="1" applyFont="1" applyBorder="1" applyAlignment="1">
      <alignment horizontal="center" wrapText="1" readingOrder="2"/>
    </xf>
    <xf numFmtId="3" fontId="4" fillId="0" borderId="13" xfId="0" applyNumberFormat="1" applyFont="1" applyBorder="1" applyAlignment="1">
      <alignment horizontal="center" vertical="center" wrapText="1" readingOrder="2"/>
    </xf>
    <xf numFmtId="3" fontId="6" fillId="0" borderId="37" xfId="0" applyNumberFormat="1" applyFont="1" applyBorder="1" applyAlignment="1">
      <alignment horizontal="center" wrapText="1" readingOrder="2"/>
    </xf>
    <xf numFmtId="3" fontId="6" fillId="0" borderId="13" xfId="0" applyNumberFormat="1" applyFont="1" applyBorder="1" applyAlignment="1">
      <alignment horizontal="center"/>
    </xf>
    <xf numFmtId="0" fontId="6" fillId="0" borderId="16" xfId="0" applyFont="1" applyBorder="1" applyAlignment="1">
      <alignment horizontal="right" indent="1" readingOrder="2"/>
    </xf>
    <xf numFmtId="3" fontId="6" fillId="0" borderId="33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4" fillId="0" borderId="11" xfId="42" applyNumberFormat="1" applyFont="1" applyBorder="1" applyAlignment="1">
      <alignment horizontal="center" wrapText="1" readingOrder="1"/>
    </xf>
    <xf numFmtId="3" fontId="4" fillId="0" borderId="28" xfId="42" applyNumberFormat="1" applyFont="1" applyBorder="1" applyAlignment="1">
      <alignment horizontal="center" wrapText="1" readingOrder="1"/>
    </xf>
    <xf numFmtId="3" fontId="4" fillId="0" borderId="38" xfId="42" applyNumberFormat="1" applyFont="1" applyBorder="1" applyAlignment="1">
      <alignment horizontal="center" wrapText="1" readingOrder="1"/>
    </xf>
    <xf numFmtId="3" fontId="4" fillId="0" borderId="39" xfId="42" applyNumberFormat="1" applyFont="1" applyBorder="1" applyAlignment="1">
      <alignment horizontal="center" wrapText="1" readingOrder="1"/>
    </xf>
    <xf numFmtId="3" fontId="4" fillId="0" borderId="28" xfId="42" applyNumberFormat="1" applyFont="1" applyBorder="1" applyAlignment="1">
      <alignment horizontal="center" wrapText="1" readingOrder="2"/>
    </xf>
    <xf numFmtId="0" fontId="3" fillId="33" borderId="40" xfId="0" applyFont="1" applyFill="1" applyBorder="1" applyAlignment="1">
      <alignment horizontal="center" vertical="center" textRotation="180" wrapText="1" readingOrder="2"/>
    </xf>
    <xf numFmtId="0" fontId="3" fillId="33" borderId="11" xfId="0" applyFont="1" applyFill="1" applyBorder="1" applyAlignment="1">
      <alignment horizontal="center" vertical="center" textRotation="180" wrapText="1" readingOrder="2"/>
    </xf>
    <xf numFmtId="0" fontId="3" fillId="33" borderId="25" xfId="0" applyFont="1" applyFill="1" applyBorder="1" applyAlignment="1">
      <alignment horizontal="center" vertical="center" textRotation="180" wrapText="1" readingOrder="2"/>
    </xf>
    <xf numFmtId="3" fontId="4" fillId="0" borderId="41" xfId="0" applyNumberFormat="1" applyFont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justify" vertical="center" wrapText="1" readingOrder="2"/>
    </xf>
    <xf numFmtId="3" fontId="4" fillId="0" borderId="23" xfId="42" applyNumberFormat="1" applyFont="1" applyBorder="1" applyAlignment="1">
      <alignment horizontal="center" wrapText="1" readingOrder="1"/>
    </xf>
    <xf numFmtId="0" fontId="1" fillId="34" borderId="14" xfId="0" applyFont="1" applyFill="1" applyBorder="1" applyAlignment="1">
      <alignment horizontal="center" vertical="center" wrapText="1" readingOrder="2"/>
    </xf>
    <xf numFmtId="1" fontId="2" fillId="34" borderId="15" xfId="0" applyNumberFormat="1" applyFont="1" applyFill="1" applyBorder="1" applyAlignment="1">
      <alignment horizontal="center" vertical="center" wrapText="1" readingOrder="2"/>
    </xf>
    <xf numFmtId="3" fontId="4" fillId="0" borderId="37" xfId="0" applyNumberFormat="1" applyFont="1" applyBorder="1" applyAlignment="1">
      <alignment horizontal="center" wrapText="1" readingOrder="2"/>
    </xf>
    <xf numFmtId="0" fontId="4" fillId="0" borderId="11" xfId="0" applyFont="1" applyBorder="1" applyAlignment="1">
      <alignment horizontal="center" wrapText="1" readingOrder="2"/>
    </xf>
    <xf numFmtId="3" fontId="4" fillId="0" borderId="11" xfId="0" applyNumberFormat="1" applyFont="1" applyBorder="1" applyAlignment="1">
      <alignment horizontal="center" vertical="center" wrapText="1" readingOrder="2"/>
    </xf>
    <xf numFmtId="0" fontId="1" fillId="0" borderId="10" xfId="0" applyFont="1" applyBorder="1" applyAlignment="1">
      <alignment horizontal="justify" vertical="center" wrapText="1" readingOrder="2"/>
    </xf>
    <xf numFmtId="3" fontId="4" fillId="0" borderId="42" xfId="0" applyNumberFormat="1" applyFont="1" applyBorder="1" applyAlignment="1">
      <alignment horizontal="center" wrapText="1" readingOrder="2"/>
    </xf>
    <xf numFmtId="3" fontId="4" fillId="0" borderId="43" xfId="0" applyNumberFormat="1" applyFont="1" applyBorder="1" applyAlignment="1">
      <alignment horizontal="center" wrapText="1" readingOrder="2"/>
    </xf>
    <xf numFmtId="3" fontId="11" fillId="0" borderId="11" xfId="0" applyNumberFormat="1" applyFont="1" applyBorder="1" applyAlignment="1">
      <alignment horizontal="center" vertical="center" wrapText="1" readingOrder="2"/>
    </xf>
    <xf numFmtId="0" fontId="3" fillId="0" borderId="10" xfId="0" applyFont="1" applyBorder="1" applyAlignment="1">
      <alignment vertical="center" wrapText="1" readingOrder="2"/>
    </xf>
    <xf numFmtId="0" fontId="3" fillId="0" borderId="4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right" vertical="center"/>
    </xf>
    <xf numFmtId="0" fontId="3" fillId="0" borderId="4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/>
    </xf>
    <xf numFmtId="0" fontId="6" fillId="0" borderId="4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45" xfId="0" applyFont="1" applyBorder="1" applyAlignment="1">
      <alignment horizontal="right"/>
    </xf>
    <xf numFmtId="0" fontId="0" fillId="0" borderId="44" xfId="0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right" wrapText="1"/>
    </xf>
    <xf numFmtId="0" fontId="3" fillId="0" borderId="45" xfId="0" applyFont="1" applyBorder="1" applyAlignment="1">
      <alignment horizontal="right" vertical="center" readingOrder="2"/>
    </xf>
    <xf numFmtId="0" fontId="3" fillId="33" borderId="47" xfId="0" applyFont="1" applyFill="1" applyBorder="1" applyAlignment="1">
      <alignment horizontal="center" vertical="center" textRotation="180" wrapText="1" readingOrder="2"/>
    </xf>
    <xf numFmtId="0" fontId="3" fillId="33" borderId="40" xfId="0" applyFont="1" applyFill="1" applyBorder="1" applyAlignment="1">
      <alignment horizontal="center" vertical="center" textRotation="180" wrapText="1" readingOrder="2"/>
    </xf>
    <xf numFmtId="0" fontId="3" fillId="0" borderId="41" xfId="0" applyFont="1" applyBorder="1" applyAlignment="1">
      <alignment horizontal="center" vertical="center" wrapText="1" readingOrder="2"/>
    </xf>
    <xf numFmtId="0" fontId="3" fillId="33" borderId="48" xfId="0" applyFont="1" applyFill="1" applyBorder="1" applyAlignment="1">
      <alignment horizontal="center" vertical="center" textRotation="180" wrapText="1" readingOrder="2"/>
    </xf>
    <xf numFmtId="0" fontId="3" fillId="33" borderId="49" xfId="0" applyFont="1" applyFill="1" applyBorder="1" applyAlignment="1">
      <alignment horizontal="center" vertical="center" textRotation="180" wrapText="1" readingOrder="2"/>
    </xf>
    <xf numFmtId="0" fontId="3" fillId="0" borderId="0" xfId="0" applyFont="1" applyBorder="1" applyAlignment="1">
      <alignment horizontal="right"/>
    </xf>
    <xf numFmtId="0" fontId="3" fillId="0" borderId="45" xfId="0" applyFont="1" applyBorder="1" applyAlignment="1">
      <alignment horizontal="right" readingOrder="2"/>
    </xf>
    <xf numFmtId="0" fontId="3" fillId="33" borderId="50" xfId="0" applyFont="1" applyFill="1" applyBorder="1" applyAlignment="1">
      <alignment horizontal="center" vertical="center" textRotation="180" wrapText="1" readingOrder="2"/>
    </xf>
    <xf numFmtId="0" fontId="3" fillId="33" borderId="51" xfId="0" applyFont="1" applyFill="1" applyBorder="1" applyAlignment="1">
      <alignment horizontal="center" vertical="center" textRotation="180" wrapText="1" readingOrder="2"/>
    </xf>
    <xf numFmtId="193" fontId="3" fillId="0" borderId="44" xfId="0" applyNumberFormat="1" applyFont="1" applyBorder="1" applyAlignment="1">
      <alignment horizontal="center" vertical="center" wrapText="1"/>
    </xf>
    <xf numFmtId="193" fontId="3" fillId="0" borderId="44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2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="124" zoomScaleSheetLayoutView="124" zoomScalePageLayoutView="0" workbookViewId="0" topLeftCell="A7">
      <selection activeCell="B19" sqref="B19"/>
    </sheetView>
  </sheetViews>
  <sheetFormatPr defaultColWidth="9.140625" defaultRowHeight="12.75"/>
  <cols>
    <col min="1" max="1" width="51.140625" style="0" customWidth="1"/>
    <col min="2" max="2" width="11.140625" style="6" customWidth="1"/>
    <col min="3" max="3" width="13.57421875" style="6" customWidth="1"/>
    <col min="4" max="4" width="17.57421875" style="0" bestFit="1" customWidth="1"/>
  </cols>
  <sheetData>
    <row r="1" spans="1:3" ht="45.75" customHeight="1" thickBot="1">
      <c r="A1" s="86" t="s">
        <v>93</v>
      </c>
      <c r="B1" s="87"/>
      <c r="C1" s="87"/>
    </row>
    <row r="2" spans="1:3" ht="17.25" thickBot="1" thickTop="1">
      <c r="A2" s="76" t="s">
        <v>0</v>
      </c>
      <c r="B2" s="77">
        <v>1397</v>
      </c>
      <c r="C2" s="77">
        <v>1398</v>
      </c>
    </row>
    <row r="3" spans="1:3" ht="16.5" thickTop="1">
      <c r="A3" s="4" t="s">
        <v>94</v>
      </c>
      <c r="B3" s="2"/>
      <c r="C3" s="78"/>
    </row>
    <row r="4" spans="1:3" ht="15.75">
      <c r="A4" s="17" t="s">
        <v>34</v>
      </c>
      <c r="B4" s="2">
        <v>125610</v>
      </c>
      <c r="C4" s="2">
        <v>114173</v>
      </c>
    </row>
    <row r="5" spans="1:3" ht="15.75">
      <c r="A5" s="17" t="s">
        <v>95</v>
      </c>
      <c r="B5" s="2">
        <v>93687</v>
      </c>
      <c r="C5" s="2">
        <v>107156</v>
      </c>
    </row>
    <row r="6" spans="1:3" ht="15.75">
      <c r="A6" s="17" t="s">
        <v>35</v>
      </c>
      <c r="B6" s="2">
        <v>69150</v>
      </c>
      <c r="C6" s="2">
        <v>105211</v>
      </c>
    </row>
    <row r="7" spans="1:3" ht="15.75">
      <c r="A7" s="17" t="s">
        <v>36</v>
      </c>
      <c r="B7" s="2">
        <v>121324</v>
      </c>
      <c r="C7" s="2">
        <v>154199</v>
      </c>
    </row>
    <row r="8" spans="1:3" ht="15.75">
      <c r="A8" s="17" t="s">
        <v>97</v>
      </c>
      <c r="B8" s="2">
        <v>784145</v>
      </c>
      <c r="C8" s="2">
        <v>1022723</v>
      </c>
    </row>
    <row r="9" spans="1:3" ht="14.25" customHeight="1">
      <c r="A9" s="17" t="s">
        <v>98</v>
      </c>
      <c r="B9" s="2">
        <v>59181</v>
      </c>
      <c r="C9" s="2">
        <v>65876</v>
      </c>
    </row>
    <row r="10" spans="1:3" ht="14.25" customHeight="1">
      <c r="A10" s="17" t="s">
        <v>41</v>
      </c>
      <c r="B10" s="2">
        <v>61445</v>
      </c>
      <c r="C10" s="2">
        <v>64309</v>
      </c>
    </row>
    <row r="11" spans="1:3" ht="16.5" customHeight="1">
      <c r="A11" s="17" t="s">
        <v>99</v>
      </c>
      <c r="B11" s="79">
        <v>47909</v>
      </c>
      <c r="C11" s="2">
        <v>62641</v>
      </c>
    </row>
    <row r="12" spans="1:3" ht="15.75">
      <c r="A12" s="17" t="s">
        <v>100</v>
      </c>
      <c r="B12" s="80">
        <v>74374</v>
      </c>
      <c r="C12" s="80">
        <v>205291</v>
      </c>
    </row>
    <row r="13" spans="1:3" ht="15.75">
      <c r="A13" s="17" t="s">
        <v>101</v>
      </c>
      <c r="B13" s="80">
        <v>3125</v>
      </c>
      <c r="C13" s="80">
        <v>6051</v>
      </c>
    </row>
    <row r="14" spans="1:3" ht="15.75">
      <c r="A14" s="17" t="s">
        <v>37</v>
      </c>
      <c r="B14" s="80">
        <v>105416</v>
      </c>
      <c r="C14" s="80">
        <v>137035</v>
      </c>
    </row>
    <row r="15" spans="1:3" ht="16.5" thickBot="1">
      <c r="A15" s="17" t="s">
        <v>102</v>
      </c>
      <c r="B15" s="80">
        <v>64006</v>
      </c>
      <c r="C15" s="80">
        <v>70720</v>
      </c>
    </row>
    <row r="16" spans="1:3" ht="17.25" thickBot="1" thickTop="1">
      <c r="A16" s="81" t="s">
        <v>103</v>
      </c>
      <c r="B16" s="82">
        <v>1609372</v>
      </c>
      <c r="C16" s="83">
        <v>2115385</v>
      </c>
    </row>
    <row r="17" spans="1:3" ht="16.5" thickTop="1">
      <c r="A17" s="81" t="s">
        <v>1</v>
      </c>
      <c r="B17" s="84"/>
      <c r="C17" s="84"/>
    </row>
    <row r="18" spans="1:3" ht="14.25" customHeight="1">
      <c r="A18" s="85" t="s">
        <v>2</v>
      </c>
      <c r="B18" s="58">
        <v>78375</v>
      </c>
      <c r="C18" s="58">
        <v>77173</v>
      </c>
    </row>
    <row r="19" spans="1:3" ht="15.75">
      <c r="A19" s="3" t="s">
        <v>38</v>
      </c>
      <c r="B19" s="80">
        <v>86302</v>
      </c>
      <c r="C19" s="9">
        <v>89150</v>
      </c>
    </row>
    <row r="20" spans="1:3" ht="15.75">
      <c r="A20" s="5" t="s">
        <v>39</v>
      </c>
      <c r="B20" s="80">
        <v>137880</v>
      </c>
      <c r="C20" s="9">
        <v>147895</v>
      </c>
    </row>
    <row r="21" spans="1:3" ht="16.5" thickBot="1">
      <c r="A21" s="5" t="s">
        <v>40</v>
      </c>
      <c r="B21" s="80">
        <v>6521</v>
      </c>
      <c r="C21" s="9">
        <v>6411</v>
      </c>
    </row>
    <row r="22" spans="1:3" ht="16.5" thickTop="1">
      <c r="A22" s="88" t="s">
        <v>96</v>
      </c>
      <c r="B22" s="88"/>
      <c r="C22" s="88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="124" zoomScaleSheetLayoutView="124" workbookViewId="0" topLeftCell="A10">
      <selection activeCell="B30" sqref="B30"/>
    </sheetView>
  </sheetViews>
  <sheetFormatPr defaultColWidth="9.140625" defaultRowHeight="12.75"/>
  <cols>
    <col min="1" max="1" width="52.28125" style="0" bestFit="1" customWidth="1"/>
    <col min="2" max="2" width="8.57421875" style="0" bestFit="1" customWidth="1"/>
    <col min="3" max="3" width="9.28125" style="0" customWidth="1"/>
    <col min="4" max="4" width="5.57421875" style="0" customWidth="1"/>
    <col min="5" max="5" width="17.140625" style="0" customWidth="1"/>
  </cols>
  <sheetData>
    <row r="1" spans="1:3" ht="38.25" customHeight="1" thickBot="1">
      <c r="A1" s="89" t="s">
        <v>104</v>
      </c>
      <c r="B1" s="90"/>
      <c r="C1" s="90"/>
    </row>
    <row r="2" spans="1:3" ht="17.25" thickBot="1" thickTop="1">
      <c r="A2" s="11" t="s">
        <v>0</v>
      </c>
      <c r="B2" s="40">
        <v>1397</v>
      </c>
      <c r="C2" s="40">
        <v>1398</v>
      </c>
    </row>
    <row r="3" spans="1:3" ht="16.5" thickTop="1">
      <c r="A3" s="18" t="s">
        <v>105</v>
      </c>
      <c r="B3" s="2"/>
      <c r="C3" s="9"/>
    </row>
    <row r="4" spans="1:3" ht="15.75">
      <c r="A4" s="15" t="s">
        <v>106</v>
      </c>
      <c r="B4" s="2">
        <v>194564</v>
      </c>
      <c r="C4" s="9">
        <v>230697</v>
      </c>
    </row>
    <row r="5" spans="1:3" ht="15.75">
      <c r="A5" s="15" t="s">
        <v>42</v>
      </c>
      <c r="B5" s="2">
        <v>256716</v>
      </c>
      <c r="C5" s="9">
        <v>308968</v>
      </c>
    </row>
    <row r="6" spans="1:3" ht="15.75">
      <c r="A6" s="15" t="s">
        <v>43</v>
      </c>
      <c r="B6" s="2">
        <v>0</v>
      </c>
      <c r="C6" s="9">
        <v>0</v>
      </c>
    </row>
    <row r="7" spans="1:3" ht="15.75">
      <c r="A7" s="15" t="s">
        <v>44</v>
      </c>
      <c r="B7" s="2">
        <v>0</v>
      </c>
      <c r="C7" s="9">
        <v>0</v>
      </c>
    </row>
    <row r="8" spans="1:3" ht="15.75">
      <c r="A8" s="15" t="s">
        <v>54</v>
      </c>
      <c r="B8" s="2">
        <v>0</v>
      </c>
      <c r="C8" s="9">
        <v>0</v>
      </c>
    </row>
    <row r="9" spans="1:5" ht="15.75" customHeight="1">
      <c r="A9" s="15" t="s">
        <v>108</v>
      </c>
      <c r="B9" s="2">
        <v>284130</v>
      </c>
      <c r="C9" s="2">
        <v>380536</v>
      </c>
      <c r="E9" s="6"/>
    </row>
    <row r="10" spans="1:3" ht="16.5" thickBot="1">
      <c r="A10" s="16" t="s">
        <v>45</v>
      </c>
      <c r="B10" s="29">
        <v>14335</v>
      </c>
      <c r="C10" s="29">
        <v>16098</v>
      </c>
    </row>
    <row r="11" spans="1:5" ht="16.5" thickBot="1">
      <c r="A11" s="19" t="s">
        <v>107</v>
      </c>
      <c r="B11" s="53">
        <v>749745</v>
      </c>
      <c r="C11" s="53">
        <v>936299</v>
      </c>
      <c r="E11" s="6"/>
    </row>
    <row r="12" spans="1:5" ht="15.75">
      <c r="A12" s="19"/>
      <c r="B12" s="30"/>
      <c r="C12" s="31"/>
      <c r="E12" s="6"/>
    </row>
    <row r="13" spans="1:5" ht="15.75">
      <c r="A13" s="19" t="s">
        <v>46</v>
      </c>
      <c r="B13" s="30"/>
      <c r="C13" s="31"/>
      <c r="E13" s="6"/>
    </row>
    <row r="14" spans="1:5" ht="15.75">
      <c r="A14" s="16" t="s">
        <v>109</v>
      </c>
      <c r="B14" s="32">
        <v>843606</v>
      </c>
      <c r="C14" s="33">
        <v>1044220</v>
      </c>
      <c r="E14" s="6"/>
    </row>
    <row r="15" spans="1:5" ht="16.5" thickBot="1">
      <c r="A15" s="16" t="s">
        <v>110</v>
      </c>
      <c r="B15" s="32">
        <v>0</v>
      </c>
      <c r="C15" s="33">
        <v>0</v>
      </c>
      <c r="D15" s="6"/>
      <c r="E15" s="6"/>
    </row>
    <row r="16" spans="1:5" ht="17.25" thickBot="1" thickTop="1">
      <c r="A16" s="19" t="s">
        <v>111</v>
      </c>
      <c r="B16" s="54">
        <v>843606</v>
      </c>
      <c r="C16" s="54">
        <v>1044220</v>
      </c>
      <c r="E16" s="6"/>
    </row>
    <row r="17" spans="1:3" ht="17.25" thickBot="1" thickTop="1">
      <c r="A17" s="19" t="s">
        <v>112</v>
      </c>
      <c r="B17" s="54">
        <v>1593351</v>
      </c>
      <c r="C17" s="54">
        <v>1980519</v>
      </c>
    </row>
    <row r="18" spans="1:3" ht="16.5" thickTop="1">
      <c r="A18" s="19"/>
      <c r="B18" s="34"/>
      <c r="C18" s="35"/>
    </row>
    <row r="19" spans="1:3" ht="15.75">
      <c r="A19" s="19" t="s">
        <v>3</v>
      </c>
      <c r="B19" s="9"/>
      <c r="C19" s="2"/>
    </row>
    <row r="20" spans="1:3" ht="15.75">
      <c r="A20" s="16" t="s">
        <v>47</v>
      </c>
      <c r="B20" s="9">
        <v>119532</v>
      </c>
      <c r="C20" s="2">
        <v>247667</v>
      </c>
    </row>
    <row r="21" spans="1:3" ht="15.75">
      <c r="A21" s="16" t="s">
        <v>48</v>
      </c>
      <c r="B21" s="9">
        <v>0</v>
      </c>
      <c r="C21" s="2">
        <v>0</v>
      </c>
    </row>
    <row r="22" spans="1:3" ht="15.75">
      <c r="A22" s="16" t="s">
        <v>49</v>
      </c>
      <c r="B22" s="9">
        <v>0</v>
      </c>
      <c r="C22" s="2">
        <v>0</v>
      </c>
    </row>
    <row r="23" spans="1:3" ht="15.75">
      <c r="A23" s="16" t="s">
        <v>55</v>
      </c>
      <c r="B23" s="9">
        <v>892</v>
      </c>
      <c r="C23" s="2">
        <v>892</v>
      </c>
    </row>
    <row r="24" spans="1:3" ht="15.75">
      <c r="A24" s="16" t="s">
        <v>115</v>
      </c>
      <c r="B24" s="9">
        <v>2</v>
      </c>
      <c r="C24" s="2">
        <v>2</v>
      </c>
    </row>
    <row r="25" spans="1:3" ht="15.75">
      <c r="A25" s="16" t="s">
        <v>114</v>
      </c>
      <c r="B25" s="9">
        <v>0</v>
      </c>
      <c r="C25" s="2">
        <v>0</v>
      </c>
    </row>
    <row r="26" spans="1:3" ht="15.75">
      <c r="A26" s="16" t="s">
        <v>50</v>
      </c>
      <c r="B26" s="58">
        <v>13522</v>
      </c>
      <c r="C26" s="2">
        <v>15978</v>
      </c>
    </row>
    <row r="27" spans="1:3" ht="15.75">
      <c r="A27" s="16" t="s">
        <v>51</v>
      </c>
      <c r="B27" s="38">
        <v>117927</v>
      </c>
      <c r="C27" s="36">
        <v>129673</v>
      </c>
    </row>
    <row r="28" spans="1:3" ht="16.5" thickBot="1">
      <c r="A28" s="16" t="s">
        <v>52</v>
      </c>
      <c r="B28" s="39"/>
      <c r="C28" s="37"/>
    </row>
    <row r="29" spans="1:3" ht="17.25" thickBot="1" thickTop="1">
      <c r="A29" s="19" t="s">
        <v>53</v>
      </c>
      <c r="B29" s="54">
        <v>16021</v>
      </c>
      <c r="C29" s="55">
        <v>134866</v>
      </c>
    </row>
    <row r="30" spans="1:3" ht="19.5" customHeight="1" thickBot="1" thickTop="1">
      <c r="A30" s="28" t="s">
        <v>113</v>
      </c>
      <c r="B30" s="57">
        <v>1609372</v>
      </c>
      <c r="C30" s="56">
        <v>2115385</v>
      </c>
    </row>
    <row r="31" spans="1:3" ht="16.5" thickTop="1">
      <c r="A31" s="88" t="s">
        <v>96</v>
      </c>
      <c r="B31" s="88"/>
      <c r="C31" s="88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rightToLeft="1" view="pageBreakPreview" zoomScale="106" zoomScaleSheetLayoutView="106" zoomScalePageLayoutView="0" workbookViewId="0" topLeftCell="A10">
      <selection activeCell="G13" sqref="G13"/>
    </sheetView>
  </sheetViews>
  <sheetFormatPr defaultColWidth="9.140625" defaultRowHeight="12.75"/>
  <cols>
    <col min="1" max="1" width="52.7109375" style="0" customWidth="1"/>
    <col min="2" max="2" width="13.8515625" style="0" customWidth="1"/>
    <col min="3" max="3" width="13.28125" style="0" customWidth="1"/>
    <col min="4" max="5" width="12.28125" style="0" customWidth="1"/>
    <col min="6" max="6" width="16.7109375" style="0" customWidth="1"/>
    <col min="7" max="7" width="19.8515625" style="0" customWidth="1"/>
  </cols>
  <sheetData>
    <row r="1" spans="1:7" ht="57" customHeight="1" thickBot="1">
      <c r="A1" s="91" t="s">
        <v>116</v>
      </c>
      <c r="B1" s="91"/>
      <c r="C1" s="91"/>
      <c r="D1" s="91"/>
      <c r="E1" s="91"/>
      <c r="F1" s="91"/>
      <c r="G1" s="91"/>
    </row>
    <row r="2" spans="1:7" ht="44.25" customHeight="1" thickBot="1" thickTop="1">
      <c r="A2" s="20"/>
      <c r="B2" s="92" t="s">
        <v>58</v>
      </c>
      <c r="C2" s="93"/>
      <c r="D2" s="92" t="s">
        <v>120</v>
      </c>
      <c r="E2" s="93"/>
      <c r="F2" s="92" t="s">
        <v>119</v>
      </c>
      <c r="G2" s="93"/>
    </row>
    <row r="3" spans="1:7" ht="22.5" thickBot="1" thickTop="1">
      <c r="A3" s="21" t="s">
        <v>59</v>
      </c>
      <c r="B3" s="22">
        <v>1397</v>
      </c>
      <c r="C3" s="22">
        <v>1398</v>
      </c>
      <c r="D3" s="22">
        <v>1397</v>
      </c>
      <c r="E3" s="22">
        <v>1398</v>
      </c>
      <c r="F3" s="22">
        <v>1397</v>
      </c>
      <c r="G3" s="22">
        <v>1398</v>
      </c>
    </row>
    <row r="4" spans="1:7" ht="19.5" thickTop="1">
      <c r="A4" s="23" t="s">
        <v>24</v>
      </c>
      <c r="B4" s="59">
        <v>944977</v>
      </c>
      <c r="C4" s="59">
        <v>1220481</v>
      </c>
      <c r="D4" s="59">
        <v>59181</v>
      </c>
      <c r="E4" s="59">
        <v>65876</v>
      </c>
      <c r="F4" s="59">
        <v>164677</v>
      </c>
      <c r="G4" s="59">
        <v>166323</v>
      </c>
    </row>
    <row r="5" spans="1:7" ht="21">
      <c r="A5" s="24" t="s">
        <v>117</v>
      </c>
      <c r="B5" s="27"/>
      <c r="C5" s="27"/>
      <c r="D5" s="27"/>
      <c r="E5" s="27"/>
      <c r="F5" s="27"/>
      <c r="G5" s="27"/>
    </row>
    <row r="6" spans="1:7" ht="18.75">
      <c r="A6" s="25" t="s">
        <v>25</v>
      </c>
      <c r="B6" s="27">
        <v>361404</v>
      </c>
      <c r="C6" s="27">
        <v>472899</v>
      </c>
      <c r="D6" s="27">
        <v>17183</v>
      </c>
      <c r="E6" s="27">
        <v>16271</v>
      </c>
      <c r="F6" s="27">
        <v>65720</v>
      </c>
      <c r="G6" s="27">
        <v>66377</v>
      </c>
    </row>
    <row r="7" spans="1:7" ht="18.75">
      <c r="A7" s="25" t="s">
        <v>26</v>
      </c>
      <c r="B7" s="27">
        <v>100357</v>
      </c>
      <c r="C7" s="27">
        <v>121312</v>
      </c>
      <c r="D7" s="27">
        <v>3</v>
      </c>
      <c r="E7" s="27">
        <v>3</v>
      </c>
      <c r="F7" s="27">
        <v>24058</v>
      </c>
      <c r="G7" s="27">
        <v>24299</v>
      </c>
    </row>
    <row r="8" spans="1:7" ht="18.75">
      <c r="A8" s="25" t="s">
        <v>27</v>
      </c>
      <c r="B8" s="27">
        <v>195093</v>
      </c>
      <c r="C8" s="27">
        <v>246804</v>
      </c>
      <c r="D8" s="27">
        <v>0</v>
      </c>
      <c r="E8" s="27">
        <v>0</v>
      </c>
      <c r="F8" s="27">
        <v>13463</v>
      </c>
      <c r="G8" s="27">
        <v>13597</v>
      </c>
    </row>
    <row r="9" spans="1:7" ht="15.75" customHeight="1">
      <c r="A9" s="25" t="s">
        <v>28</v>
      </c>
      <c r="B9" s="27">
        <v>229577</v>
      </c>
      <c r="C9" s="27">
        <v>310007</v>
      </c>
      <c r="D9" s="27">
        <v>37222</v>
      </c>
      <c r="E9" s="27">
        <v>44800</v>
      </c>
      <c r="F9" s="27">
        <v>61186</v>
      </c>
      <c r="G9" s="27">
        <v>61798</v>
      </c>
    </row>
    <row r="10" spans="1:7" ht="18.75">
      <c r="A10" s="25" t="s">
        <v>29</v>
      </c>
      <c r="B10" s="27">
        <v>52388</v>
      </c>
      <c r="C10" s="27">
        <v>64716</v>
      </c>
      <c r="D10" s="27">
        <v>0</v>
      </c>
      <c r="E10" s="27">
        <v>0</v>
      </c>
      <c r="F10" s="27">
        <v>234</v>
      </c>
      <c r="G10" s="27">
        <v>236</v>
      </c>
    </row>
    <row r="11" spans="1:7" ht="18.75">
      <c r="A11" s="25" t="s">
        <v>118</v>
      </c>
      <c r="B11" s="60">
        <v>4037</v>
      </c>
      <c r="C11" s="60">
        <v>2940</v>
      </c>
      <c r="D11" s="60">
        <v>4773</v>
      </c>
      <c r="E11" s="60">
        <v>4802</v>
      </c>
      <c r="F11" s="60">
        <v>0</v>
      </c>
      <c r="G11" s="60">
        <v>0</v>
      </c>
    </row>
    <row r="12" spans="1:7" ht="19.5" thickBot="1">
      <c r="A12" s="61" t="s">
        <v>60</v>
      </c>
      <c r="B12" s="60">
        <v>2121</v>
      </c>
      <c r="C12" s="60">
        <v>1802</v>
      </c>
      <c r="D12" s="60">
        <v>0</v>
      </c>
      <c r="E12" s="60">
        <v>0</v>
      </c>
      <c r="F12" s="60">
        <v>16</v>
      </c>
      <c r="G12" s="60">
        <v>16</v>
      </c>
    </row>
    <row r="13" spans="1:7" ht="21.75" thickBot="1">
      <c r="A13" s="26" t="s">
        <v>33</v>
      </c>
      <c r="B13" s="63">
        <v>944977</v>
      </c>
      <c r="C13" s="63">
        <v>1220480</v>
      </c>
      <c r="D13" s="63">
        <v>59181</v>
      </c>
      <c r="E13" s="63">
        <v>65876</v>
      </c>
      <c r="F13" s="63">
        <v>164677</v>
      </c>
      <c r="G13" s="62">
        <v>166323</v>
      </c>
    </row>
    <row r="14" spans="1:7" ht="21">
      <c r="A14" s="24" t="s">
        <v>30</v>
      </c>
      <c r="B14" s="64"/>
      <c r="C14" s="64"/>
      <c r="D14" s="64"/>
      <c r="E14" s="64"/>
      <c r="F14" s="64"/>
      <c r="G14" s="64"/>
    </row>
    <row r="15" spans="1:7" ht="18.75">
      <c r="A15" s="25" t="s">
        <v>31</v>
      </c>
      <c r="B15" s="27">
        <v>941840</v>
      </c>
      <c r="C15" s="27">
        <v>1218278</v>
      </c>
      <c r="D15" s="27">
        <f>D13-D16</f>
        <v>59181</v>
      </c>
      <c r="E15" s="27">
        <v>65876</v>
      </c>
      <c r="F15" s="27">
        <v>162868</v>
      </c>
      <c r="G15" s="27">
        <v>165581</v>
      </c>
    </row>
    <row r="16" spans="1:7" ht="19.5" thickBot="1">
      <c r="A16" s="25" t="s">
        <v>32</v>
      </c>
      <c r="B16" s="60">
        <v>3137</v>
      </c>
      <c r="C16" s="60">
        <v>2203</v>
      </c>
      <c r="D16" s="64">
        <v>0</v>
      </c>
      <c r="E16" s="64">
        <v>0</v>
      </c>
      <c r="F16" s="60">
        <v>1809</v>
      </c>
      <c r="G16" s="60">
        <v>742</v>
      </c>
    </row>
    <row r="17" spans="1:7" ht="16.5" thickTop="1">
      <c r="A17" s="88" t="s">
        <v>96</v>
      </c>
      <c r="B17" s="88"/>
      <c r="C17" s="88"/>
      <c r="D17" s="88"/>
      <c r="E17" s="88"/>
      <c r="F17" s="88"/>
      <c r="G17" s="88"/>
    </row>
    <row r="19" spans="4:7" ht="12.75">
      <c r="D19" s="6"/>
      <c r="E19" s="6"/>
      <c r="F19" s="6"/>
      <c r="G19" s="6"/>
    </row>
    <row r="20" spans="4:7" ht="12.75">
      <c r="D20" s="6"/>
      <c r="E20" s="6"/>
      <c r="F20" s="6"/>
      <c r="G20" s="6"/>
    </row>
  </sheetData>
  <sheetProtection/>
  <mergeCells count="5">
    <mergeCell ref="A1:G1"/>
    <mergeCell ref="B2:C2"/>
    <mergeCell ref="D2:E2"/>
    <mergeCell ref="F2:G2"/>
    <mergeCell ref="A17:G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rightToLeft="1" view="pageBreakPreview" zoomScale="118" zoomScaleSheetLayoutView="118" zoomScalePageLayoutView="0" workbookViewId="0" topLeftCell="A1">
      <selection activeCell="B8" sqref="B8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4" max="4" width="11.140625" style="0" customWidth="1"/>
    <col min="5" max="5" width="10.7109375" style="0" customWidth="1"/>
    <col min="6" max="6" width="12.421875" style="0" customWidth="1"/>
    <col min="7" max="7" width="17.00390625" style="0" customWidth="1"/>
  </cols>
  <sheetData>
    <row r="1" spans="1:7" ht="44.25" customHeight="1" thickBot="1">
      <c r="A1" s="94" t="s">
        <v>121</v>
      </c>
      <c r="B1" s="94"/>
      <c r="C1" s="94"/>
      <c r="D1" s="94"/>
      <c r="E1" s="94"/>
      <c r="F1" s="94"/>
      <c r="G1" s="94"/>
    </row>
    <row r="2" spans="1:7" ht="17.25" thickBot="1" thickTop="1">
      <c r="A2" s="14"/>
      <c r="B2" s="95" t="s">
        <v>123</v>
      </c>
      <c r="C2" s="96"/>
      <c r="D2" s="95" t="s">
        <v>23</v>
      </c>
      <c r="E2" s="96"/>
      <c r="F2" s="95" t="s">
        <v>119</v>
      </c>
      <c r="G2" s="96"/>
    </row>
    <row r="3" spans="1:7" ht="17.25" thickBot="1" thickTop="1">
      <c r="A3" s="11" t="s">
        <v>4</v>
      </c>
      <c r="B3" s="40">
        <v>1397</v>
      </c>
      <c r="C3" s="40">
        <v>1398</v>
      </c>
      <c r="D3" s="40">
        <v>1397</v>
      </c>
      <c r="E3" s="40">
        <v>1398</v>
      </c>
      <c r="F3" s="40">
        <v>1397</v>
      </c>
      <c r="G3" s="40">
        <v>1398</v>
      </c>
    </row>
    <row r="4" spans="1:7" ht="16.5" thickTop="1">
      <c r="A4" s="8" t="s">
        <v>18</v>
      </c>
      <c r="B4" s="65">
        <v>4037</v>
      </c>
      <c r="C4" s="65">
        <v>2940</v>
      </c>
      <c r="D4" s="65">
        <v>854675</v>
      </c>
      <c r="E4" s="65">
        <v>1134436</v>
      </c>
      <c r="F4" s="65">
        <v>164677</v>
      </c>
      <c r="G4" s="65">
        <v>166323</v>
      </c>
    </row>
    <row r="5" spans="1:7" ht="15.75">
      <c r="A5" s="1" t="s">
        <v>19</v>
      </c>
      <c r="B5" s="65">
        <v>0</v>
      </c>
      <c r="C5" s="65">
        <v>0</v>
      </c>
      <c r="D5" s="65">
        <v>22449</v>
      </c>
      <c r="E5" s="65">
        <v>20353</v>
      </c>
      <c r="F5" s="65"/>
      <c r="G5" s="65"/>
    </row>
    <row r="6" spans="1:7" ht="15.75">
      <c r="A6" s="1" t="s">
        <v>20</v>
      </c>
      <c r="B6" s="65">
        <v>0</v>
      </c>
      <c r="C6" s="65">
        <v>0</v>
      </c>
      <c r="D6" s="65">
        <v>10096</v>
      </c>
      <c r="E6" s="65">
        <v>5611</v>
      </c>
      <c r="F6" s="65"/>
      <c r="G6" s="65"/>
    </row>
    <row r="7" spans="1:7" ht="16.5" thickBot="1">
      <c r="A7" s="13" t="s">
        <v>125</v>
      </c>
      <c r="B7" s="66">
        <v>0</v>
      </c>
      <c r="C7" s="66">
        <v>0</v>
      </c>
      <c r="D7" s="66">
        <v>53720</v>
      </c>
      <c r="E7" s="66">
        <v>57140</v>
      </c>
      <c r="F7" s="66"/>
      <c r="G7" s="66"/>
    </row>
    <row r="8" spans="1:7" ht="15.75">
      <c r="A8" s="1" t="s">
        <v>21</v>
      </c>
      <c r="B8" s="65">
        <v>4037</v>
      </c>
      <c r="C8" s="65">
        <v>2940</v>
      </c>
      <c r="D8" s="65">
        <v>940940</v>
      </c>
      <c r="E8" s="65">
        <v>1217540</v>
      </c>
      <c r="F8" s="65">
        <v>164677</v>
      </c>
      <c r="G8" s="65">
        <v>166323</v>
      </c>
    </row>
    <row r="9" spans="1:7" ht="18.75" customHeight="1" thickBot="1">
      <c r="A9" s="13" t="s">
        <v>124</v>
      </c>
      <c r="B9" s="66">
        <v>60</v>
      </c>
      <c r="C9" s="66">
        <v>44</v>
      </c>
      <c r="D9" s="66">
        <v>35470</v>
      </c>
      <c r="E9" s="66">
        <v>40619</v>
      </c>
      <c r="F9" s="66"/>
      <c r="G9" s="66"/>
    </row>
    <row r="10" spans="1:7" ht="16.5" thickBot="1">
      <c r="A10" s="1" t="s">
        <v>22</v>
      </c>
      <c r="B10" s="65">
        <v>4097</v>
      </c>
      <c r="C10" s="65">
        <v>2984</v>
      </c>
      <c r="D10" s="67">
        <v>976410</v>
      </c>
      <c r="E10" s="68">
        <v>1258159</v>
      </c>
      <c r="F10" s="68">
        <v>164677</v>
      </c>
      <c r="G10" s="68">
        <v>166323</v>
      </c>
    </row>
    <row r="11" spans="1:7" ht="16.5" thickTop="1">
      <c r="A11" s="97" t="s">
        <v>122</v>
      </c>
      <c r="B11" s="97"/>
      <c r="C11" s="97"/>
      <c r="D11" s="97"/>
      <c r="E11" s="97"/>
      <c r="F11" s="97"/>
      <c r="G11" s="97"/>
    </row>
    <row r="12" spans="4:7" ht="12.75">
      <c r="D12" s="6"/>
      <c r="E12" s="6"/>
      <c r="F12" s="6"/>
      <c r="G12" s="6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showGridLines="0" rightToLeft="1" view="pageBreakPreview" zoomScale="148" zoomScaleNormal="150" zoomScaleSheetLayoutView="148" workbookViewId="0" topLeftCell="A1">
      <selection activeCell="A10" sqref="A10"/>
    </sheetView>
  </sheetViews>
  <sheetFormatPr defaultColWidth="9.140625" defaultRowHeight="12.75"/>
  <cols>
    <col min="1" max="1" width="37.7109375" style="0" customWidth="1"/>
    <col min="2" max="2" width="14.421875" style="0" customWidth="1"/>
    <col min="3" max="3" width="18.140625" style="0" customWidth="1"/>
  </cols>
  <sheetData>
    <row r="1" spans="1:3" ht="43.5" customHeight="1" thickBot="1">
      <c r="A1" s="86" t="s">
        <v>143</v>
      </c>
      <c r="B1" s="98"/>
      <c r="C1" s="98"/>
    </row>
    <row r="2" spans="1:3" ht="17.25" thickBot="1" thickTop="1">
      <c r="A2" s="41" t="s">
        <v>61</v>
      </c>
      <c r="B2" s="40">
        <v>1397</v>
      </c>
      <c r="C2" s="40">
        <v>1398</v>
      </c>
    </row>
    <row r="3" spans="1:3" ht="17.25" thickBot="1" thickTop="1">
      <c r="A3" s="42" t="s">
        <v>126</v>
      </c>
      <c r="B3" s="69">
        <v>592628.411</v>
      </c>
      <c r="C3" s="69">
        <v>737611.255</v>
      </c>
    </row>
    <row r="4" spans="1:3" ht="16.5" thickBot="1">
      <c r="A4" s="42" t="s">
        <v>127</v>
      </c>
      <c r="B4" s="69">
        <v>547532.925</v>
      </c>
      <c r="C4" s="69">
        <v>669796.246</v>
      </c>
    </row>
    <row r="5" spans="1:3" ht="16.5" thickBot="1">
      <c r="A5" s="42" t="s">
        <v>128</v>
      </c>
      <c r="B5" s="69">
        <v>72029.74</v>
      </c>
      <c r="C5" s="69">
        <v>73465.49</v>
      </c>
    </row>
    <row r="6" spans="1:3" ht="16.5" thickBot="1">
      <c r="A6" s="42" t="s">
        <v>129</v>
      </c>
      <c r="B6" s="69">
        <v>30523.726</v>
      </c>
      <c r="C6" s="69">
        <v>31840.835</v>
      </c>
    </row>
    <row r="7" spans="1:3" ht="16.5" thickBot="1">
      <c r="A7" s="42" t="s">
        <v>62</v>
      </c>
      <c r="B7" s="69">
        <v>14601.925</v>
      </c>
      <c r="C7" s="69">
        <v>13336.796</v>
      </c>
    </row>
    <row r="8" spans="1:3" ht="16.5" thickTop="1">
      <c r="A8" s="97" t="s">
        <v>122</v>
      </c>
      <c r="B8" s="97"/>
      <c r="C8" s="97"/>
    </row>
  </sheetData>
  <sheetProtection/>
  <mergeCells count="2">
    <mergeCell ref="A1:C1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showGridLines="0" rightToLeft="1" view="pageBreakPreview" zoomScale="136" zoomScaleNormal="150" zoomScaleSheetLayoutView="136" zoomScalePageLayoutView="0" workbookViewId="0" topLeftCell="A1">
      <selection activeCell="A5" sqref="A5:C5"/>
    </sheetView>
  </sheetViews>
  <sheetFormatPr defaultColWidth="9.140625" defaultRowHeight="12.75"/>
  <cols>
    <col min="1" max="1" width="24.421875" style="0" customWidth="1"/>
    <col min="2" max="2" width="14.7109375" style="0" customWidth="1"/>
    <col min="3" max="3" width="15.7109375" style="0" customWidth="1"/>
  </cols>
  <sheetData>
    <row r="1" spans="1:3" ht="16.5" thickBot="1">
      <c r="A1" s="99" t="s">
        <v>130</v>
      </c>
      <c r="B1" s="99"/>
      <c r="C1" s="99"/>
    </row>
    <row r="2" spans="1:3" ht="17.25" thickBot="1" thickTop="1">
      <c r="A2" s="11" t="s">
        <v>0</v>
      </c>
      <c r="B2" s="40">
        <v>1397</v>
      </c>
      <c r="C2" s="40">
        <v>1398</v>
      </c>
    </row>
    <row r="3" spans="1:3" ht="17.25" thickBot="1" thickTop="1">
      <c r="A3" s="42" t="s">
        <v>63</v>
      </c>
      <c r="B3" s="43">
        <v>1494</v>
      </c>
      <c r="C3" s="44">
        <v>1364</v>
      </c>
    </row>
    <row r="4" spans="1:3" ht="16.5" thickBot="1">
      <c r="A4" s="45" t="s">
        <v>64</v>
      </c>
      <c r="B4" s="46">
        <v>3</v>
      </c>
      <c r="C4" s="47">
        <v>3</v>
      </c>
    </row>
    <row r="5" spans="1:3" ht="16.5" thickTop="1">
      <c r="A5" s="100" t="s">
        <v>131</v>
      </c>
      <c r="B5" s="100"/>
      <c r="C5" s="100"/>
    </row>
  </sheetData>
  <sheetProtection/>
  <mergeCells count="2">
    <mergeCell ref="A1:C1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showGridLines="0" rightToLeft="1" view="pageBreakPreview" zoomScale="130" zoomScaleNormal="150" zoomScaleSheetLayoutView="130" zoomScalePageLayoutView="0" workbookViewId="0" topLeftCell="A1">
      <selection activeCell="B7" sqref="B7"/>
    </sheetView>
  </sheetViews>
  <sheetFormatPr defaultColWidth="9.140625" defaultRowHeight="12.75"/>
  <cols>
    <col min="1" max="1" width="34.8515625" style="0" customWidth="1"/>
    <col min="2" max="2" width="11.00390625" style="0" bestFit="1" customWidth="1"/>
    <col min="3" max="3" width="11.8515625" style="0" bestFit="1" customWidth="1"/>
  </cols>
  <sheetData>
    <row r="1" spans="1:3" ht="16.5" thickBot="1">
      <c r="A1" s="87" t="s">
        <v>132</v>
      </c>
      <c r="B1" s="87"/>
      <c r="C1" s="87"/>
    </row>
    <row r="2" spans="1:3" ht="17.25" thickBot="1" thickTop="1">
      <c r="A2" s="11" t="s">
        <v>0</v>
      </c>
      <c r="B2" s="40">
        <v>1397</v>
      </c>
      <c r="C2" s="40">
        <v>1398</v>
      </c>
    </row>
    <row r="3" spans="1:3" ht="17.25" thickBot="1" thickTop="1">
      <c r="A3" s="48" t="s">
        <v>65</v>
      </c>
      <c r="B3" s="49">
        <v>41</v>
      </c>
      <c r="C3" s="49">
        <v>41</v>
      </c>
    </row>
    <row r="4" spans="1:3" ht="16.5" thickBot="1">
      <c r="A4" s="48" t="s">
        <v>66</v>
      </c>
      <c r="B4" s="49">
        <v>4260</v>
      </c>
      <c r="C4" s="49">
        <v>4221</v>
      </c>
    </row>
    <row r="5" spans="1:3" ht="15" customHeight="1" thickBot="1">
      <c r="A5" s="50" t="s">
        <v>67</v>
      </c>
      <c r="B5" s="49">
        <v>5219</v>
      </c>
      <c r="C5" s="49">
        <v>5713</v>
      </c>
    </row>
    <row r="6" spans="1:3" ht="16.5" thickBot="1">
      <c r="A6" s="48" t="s">
        <v>68</v>
      </c>
      <c r="B6" s="49">
        <v>1494</v>
      </c>
      <c r="C6" s="49">
        <v>1364</v>
      </c>
    </row>
    <row r="7" spans="1:3" ht="16.5" thickBot="1">
      <c r="A7" s="48" t="s">
        <v>69</v>
      </c>
      <c r="B7" s="49">
        <v>38575108</v>
      </c>
      <c r="C7" s="49">
        <v>26295444</v>
      </c>
    </row>
    <row r="8" spans="1:3" ht="16.5" thickBot="1">
      <c r="A8" s="51" t="s">
        <v>70</v>
      </c>
      <c r="B8" s="52">
        <v>359013</v>
      </c>
      <c r="C8" s="52">
        <v>375930</v>
      </c>
    </row>
    <row r="9" spans="1:3" ht="17.25" thickBot="1" thickTop="1">
      <c r="A9" s="88" t="s">
        <v>131</v>
      </c>
      <c r="B9" s="88"/>
      <c r="C9" s="88"/>
    </row>
    <row r="10" spans="1:3" ht="16.5" thickTop="1">
      <c r="A10" s="101" t="s">
        <v>133</v>
      </c>
      <c r="B10" s="101"/>
      <c r="C10" s="101"/>
    </row>
  </sheetData>
  <sheetProtection/>
  <mergeCells count="3">
    <mergeCell ref="A1:C1"/>
    <mergeCell ref="A9:C9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showGridLines="0" rightToLeft="1" view="pageBreakPreview" zoomScale="118" zoomScaleNormal="150" zoomScaleSheetLayoutView="118" zoomScalePageLayoutView="0" workbookViewId="0" topLeftCell="A1">
      <selection activeCell="C11" sqref="C11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6" width="3.7109375" style="0" bestFit="1" customWidth="1"/>
    <col min="7" max="7" width="5.421875" style="0" bestFit="1" customWidth="1"/>
    <col min="8" max="8" width="3.7109375" style="0" bestFit="1" customWidth="1"/>
    <col min="9" max="9" width="3.8515625" style="0" bestFit="1" customWidth="1"/>
    <col min="10" max="10" width="3.7109375" style="0" bestFit="1" customWidth="1"/>
    <col min="11" max="11" width="5.140625" style="0" bestFit="1" customWidth="1"/>
    <col min="12" max="12" width="5.00390625" style="0" bestFit="1" customWidth="1"/>
    <col min="13" max="13" width="5.140625" style="0" bestFit="1" customWidth="1"/>
    <col min="14" max="14" width="4.7109375" style="0" bestFit="1" customWidth="1"/>
    <col min="15" max="16" width="3.7109375" style="0" bestFit="1" customWidth="1"/>
    <col min="17" max="17" width="5.8515625" style="0" bestFit="1" customWidth="1"/>
    <col min="18" max="18" width="5.140625" style="0" bestFit="1" customWidth="1"/>
    <col min="19" max="19" width="6.421875" style="0" bestFit="1" customWidth="1"/>
  </cols>
  <sheetData>
    <row r="1" spans="1:19" ht="18.75" thickBot="1">
      <c r="A1" s="99" t="s">
        <v>71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ht="40.5" customHeight="1" thickBot="1" thickTop="1">
      <c r="A2" s="105" t="s">
        <v>72</v>
      </c>
      <c r="B2" s="70" t="s">
        <v>73</v>
      </c>
      <c r="C2" s="102" t="s">
        <v>74</v>
      </c>
      <c r="D2" s="103"/>
      <c r="E2" s="102" t="s">
        <v>75</v>
      </c>
      <c r="F2" s="103"/>
      <c r="G2" s="102" t="s">
        <v>76</v>
      </c>
      <c r="H2" s="103"/>
      <c r="I2" s="102" t="s">
        <v>77</v>
      </c>
      <c r="J2" s="103"/>
      <c r="K2" s="102" t="s">
        <v>78</v>
      </c>
      <c r="L2" s="103"/>
      <c r="M2" s="102" t="s">
        <v>79</v>
      </c>
      <c r="N2" s="103"/>
      <c r="O2" s="102" t="s">
        <v>80</v>
      </c>
      <c r="P2" s="103"/>
      <c r="Q2" s="102" t="s">
        <v>81</v>
      </c>
      <c r="R2" s="103"/>
      <c r="S2" s="109" t="s">
        <v>82</v>
      </c>
    </row>
    <row r="3" spans="1:19" ht="36" customHeight="1">
      <c r="A3" s="106"/>
      <c r="B3" s="71" t="s">
        <v>83</v>
      </c>
      <c r="C3" s="72" t="s">
        <v>84</v>
      </c>
      <c r="D3" s="71" t="s">
        <v>85</v>
      </c>
      <c r="E3" s="72" t="s">
        <v>84</v>
      </c>
      <c r="F3" s="71" t="s">
        <v>85</v>
      </c>
      <c r="G3" s="72" t="s">
        <v>84</v>
      </c>
      <c r="H3" s="71" t="s">
        <v>85</v>
      </c>
      <c r="I3" s="72" t="s">
        <v>84</v>
      </c>
      <c r="J3" s="71" t="s">
        <v>85</v>
      </c>
      <c r="K3" s="72" t="s">
        <v>84</v>
      </c>
      <c r="L3" s="71" t="s">
        <v>85</v>
      </c>
      <c r="M3" s="72" t="s">
        <v>84</v>
      </c>
      <c r="N3" s="71" t="s">
        <v>85</v>
      </c>
      <c r="O3" s="72" t="s">
        <v>84</v>
      </c>
      <c r="P3" s="71" t="s">
        <v>85</v>
      </c>
      <c r="Q3" s="72" t="s">
        <v>84</v>
      </c>
      <c r="R3" s="71" t="s">
        <v>85</v>
      </c>
      <c r="S3" s="110"/>
    </row>
    <row r="4" spans="1:19" ht="15.75">
      <c r="A4" s="104" t="s">
        <v>86</v>
      </c>
      <c r="B4" s="104"/>
      <c r="C4" s="73">
        <v>0</v>
      </c>
      <c r="D4" s="73">
        <v>0</v>
      </c>
      <c r="E4" s="73">
        <v>0</v>
      </c>
      <c r="F4" s="73">
        <v>0</v>
      </c>
      <c r="G4" s="73">
        <v>68</v>
      </c>
      <c r="H4" s="73">
        <v>1</v>
      </c>
      <c r="I4" s="73">
        <v>11</v>
      </c>
      <c r="J4" s="73">
        <v>1</v>
      </c>
      <c r="K4" s="73">
        <v>391</v>
      </c>
      <c r="L4" s="73">
        <v>302</v>
      </c>
      <c r="M4" s="73">
        <v>331</v>
      </c>
      <c r="N4" s="73">
        <v>220</v>
      </c>
      <c r="O4" s="73">
        <v>5</v>
      </c>
      <c r="P4" s="73">
        <v>2</v>
      </c>
      <c r="Q4" s="73">
        <v>806</v>
      </c>
      <c r="R4" s="73">
        <v>526</v>
      </c>
      <c r="S4" s="73">
        <v>1332</v>
      </c>
    </row>
    <row r="5" spans="1:19" ht="15.75">
      <c r="A5" s="104" t="s">
        <v>87</v>
      </c>
      <c r="B5" s="104"/>
      <c r="C5" s="73">
        <v>0</v>
      </c>
      <c r="D5" s="73">
        <v>0</v>
      </c>
      <c r="E5" s="73">
        <v>0</v>
      </c>
      <c r="F5" s="73">
        <v>0</v>
      </c>
      <c r="G5" s="73">
        <v>3</v>
      </c>
      <c r="H5" s="73">
        <v>1</v>
      </c>
      <c r="I5" s="73">
        <v>1</v>
      </c>
      <c r="J5" s="73">
        <v>0</v>
      </c>
      <c r="K5" s="73">
        <v>74</v>
      </c>
      <c r="L5" s="73">
        <v>76</v>
      </c>
      <c r="M5" s="73">
        <v>41</v>
      </c>
      <c r="N5" s="73">
        <v>37</v>
      </c>
      <c r="O5" s="73">
        <v>2</v>
      </c>
      <c r="P5" s="73">
        <v>0</v>
      </c>
      <c r="Q5" s="73">
        <v>121</v>
      </c>
      <c r="R5" s="73">
        <v>114</v>
      </c>
      <c r="S5" s="73">
        <v>235</v>
      </c>
    </row>
    <row r="6" spans="1:19" ht="15.75">
      <c r="A6" s="104" t="s">
        <v>88</v>
      </c>
      <c r="B6" s="104"/>
      <c r="C6" s="73">
        <v>0</v>
      </c>
      <c r="D6" s="73">
        <v>0</v>
      </c>
      <c r="E6" s="73">
        <v>5</v>
      </c>
      <c r="F6" s="73">
        <v>0</v>
      </c>
      <c r="G6" s="73">
        <v>177</v>
      </c>
      <c r="H6" s="73">
        <v>0</v>
      </c>
      <c r="I6" s="73">
        <v>92</v>
      </c>
      <c r="J6" s="73">
        <v>25</v>
      </c>
      <c r="K6" s="73">
        <v>906</v>
      </c>
      <c r="L6" s="73">
        <v>608</v>
      </c>
      <c r="M6" s="73">
        <v>701</v>
      </c>
      <c r="N6" s="73">
        <v>447</v>
      </c>
      <c r="O6" s="73">
        <v>6</v>
      </c>
      <c r="P6" s="73">
        <v>4</v>
      </c>
      <c r="Q6" s="73">
        <v>1887</v>
      </c>
      <c r="R6" s="73">
        <v>1084</v>
      </c>
      <c r="S6" s="73">
        <v>2971</v>
      </c>
    </row>
    <row r="7" spans="1:19" ht="15.75">
      <c r="A7" s="104" t="s">
        <v>89</v>
      </c>
      <c r="B7" s="104"/>
      <c r="C7" s="73">
        <v>3</v>
      </c>
      <c r="D7" s="73">
        <v>0</v>
      </c>
      <c r="E7" s="73">
        <v>13</v>
      </c>
      <c r="F7" s="73">
        <v>0</v>
      </c>
      <c r="G7" s="73">
        <v>499</v>
      </c>
      <c r="H7" s="73">
        <v>10</v>
      </c>
      <c r="I7" s="73">
        <v>176</v>
      </c>
      <c r="J7" s="73">
        <v>36</v>
      </c>
      <c r="K7" s="73">
        <v>1156</v>
      </c>
      <c r="L7" s="73">
        <v>482</v>
      </c>
      <c r="M7" s="73">
        <v>790</v>
      </c>
      <c r="N7" s="73">
        <v>283</v>
      </c>
      <c r="O7" s="73">
        <v>7</v>
      </c>
      <c r="P7" s="73">
        <v>2</v>
      </c>
      <c r="Q7" s="73">
        <v>2644</v>
      </c>
      <c r="R7" s="73">
        <v>813</v>
      </c>
      <c r="S7" s="73">
        <v>3457</v>
      </c>
    </row>
    <row r="8" spans="1:19" ht="15.75">
      <c r="A8" s="104" t="s">
        <v>90</v>
      </c>
      <c r="B8" s="104"/>
      <c r="C8" s="73">
        <v>11</v>
      </c>
      <c r="D8" s="73">
        <v>0</v>
      </c>
      <c r="E8" s="73">
        <v>61</v>
      </c>
      <c r="F8" s="73">
        <v>0</v>
      </c>
      <c r="G8" s="73">
        <v>1352</v>
      </c>
      <c r="H8" s="73">
        <v>52</v>
      </c>
      <c r="I8" s="73">
        <v>334</v>
      </c>
      <c r="J8" s="73">
        <v>24</v>
      </c>
      <c r="K8" s="73">
        <v>1139</v>
      </c>
      <c r="L8" s="73">
        <v>139</v>
      </c>
      <c r="M8" s="73">
        <v>362</v>
      </c>
      <c r="N8" s="73">
        <v>50</v>
      </c>
      <c r="O8" s="73">
        <v>1</v>
      </c>
      <c r="P8" s="73">
        <v>2</v>
      </c>
      <c r="Q8" s="73">
        <v>3260</v>
      </c>
      <c r="R8" s="73">
        <v>267</v>
      </c>
      <c r="S8" s="73">
        <v>3527</v>
      </c>
    </row>
    <row r="9" spans="1:19" ht="15.75">
      <c r="A9" s="104" t="s">
        <v>91</v>
      </c>
      <c r="B9" s="104"/>
      <c r="C9" s="73">
        <v>7</v>
      </c>
      <c r="D9" s="73">
        <v>0</v>
      </c>
      <c r="E9" s="73">
        <v>33</v>
      </c>
      <c r="F9" s="73">
        <v>0</v>
      </c>
      <c r="G9" s="73">
        <v>879</v>
      </c>
      <c r="H9" s="73">
        <v>46</v>
      </c>
      <c r="I9" s="73">
        <v>135</v>
      </c>
      <c r="J9" s="73">
        <v>11</v>
      </c>
      <c r="K9" s="73">
        <v>596</v>
      </c>
      <c r="L9" s="73">
        <v>64</v>
      </c>
      <c r="M9" s="73">
        <v>181</v>
      </c>
      <c r="N9" s="73">
        <v>15</v>
      </c>
      <c r="O9" s="73">
        <v>2</v>
      </c>
      <c r="P9" s="73">
        <v>0</v>
      </c>
      <c r="Q9" s="73">
        <v>1833</v>
      </c>
      <c r="R9" s="73">
        <v>136</v>
      </c>
      <c r="S9" s="73">
        <v>1969</v>
      </c>
    </row>
    <row r="10" spans="1:19" ht="15.75">
      <c r="A10" s="104" t="s">
        <v>92</v>
      </c>
      <c r="B10" s="104"/>
      <c r="C10" s="73">
        <v>2</v>
      </c>
      <c r="D10" s="73">
        <v>0</v>
      </c>
      <c r="E10" s="73">
        <v>3</v>
      </c>
      <c r="F10" s="73">
        <v>0</v>
      </c>
      <c r="G10" s="73">
        <v>55</v>
      </c>
      <c r="H10" s="73">
        <v>1</v>
      </c>
      <c r="I10" s="73">
        <v>15</v>
      </c>
      <c r="J10" s="73">
        <v>2</v>
      </c>
      <c r="K10" s="73">
        <v>98</v>
      </c>
      <c r="L10" s="73">
        <v>6</v>
      </c>
      <c r="M10" s="73">
        <v>53</v>
      </c>
      <c r="N10" s="73">
        <v>2</v>
      </c>
      <c r="O10" s="73">
        <v>1</v>
      </c>
      <c r="P10" s="73">
        <v>1</v>
      </c>
      <c r="Q10" s="73">
        <v>227</v>
      </c>
      <c r="R10" s="73">
        <v>12</v>
      </c>
      <c r="S10" s="73">
        <v>239</v>
      </c>
    </row>
    <row r="11" spans="1:19" ht="21" customHeight="1">
      <c r="A11" s="104" t="s">
        <v>81</v>
      </c>
      <c r="B11" s="104"/>
      <c r="C11" s="73">
        <v>23</v>
      </c>
      <c r="D11" s="73">
        <v>0</v>
      </c>
      <c r="E11" s="73">
        <v>115</v>
      </c>
      <c r="F11" s="73">
        <v>0</v>
      </c>
      <c r="G11" s="73">
        <v>3033</v>
      </c>
      <c r="H11" s="73">
        <v>111</v>
      </c>
      <c r="I11" s="73">
        <v>764</v>
      </c>
      <c r="J11" s="73">
        <v>99</v>
      </c>
      <c r="K11" s="73">
        <v>4360</v>
      </c>
      <c r="L11" s="73">
        <v>1677</v>
      </c>
      <c r="M11" s="73">
        <v>2459</v>
      </c>
      <c r="N11" s="73">
        <v>1054</v>
      </c>
      <c r="O11" s="73">
        <v>24</v>
      </c>
      <c r="P11" s="73">
        <v>11</v>
      </c>
      <c r="Q11" s="73">
        <v>10778</v>
      </c>
      <c r="R11" s="73">
        <v>2952</v>
      </c>
      <c r="S11" s="73">
        <v>13730</v>
      </c>
    </row>
    <row r="12" spans="1:19" ht="16.5" thickBot="1">
      <c r="A12" s="107" t="s">
        <v>134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ht="16.5" thickTop="1">
      <c r="A13" s="108" t="s">
        <v>135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</row>
  </sheetData>
  <sheetProtection/>
  <mergeCells count="21">
    <mergeCell ref="A8:B8"/>
    <mergeCell ref="K2:L2"/>
    <mergeCell ref="A10:B10"/>
    <mergeCell ref="A11:B11"/>
    <mergeCell ref="A12:S12"/>
    <mergeCell ref="A13:S13"/>
    <mergeCell ref="S2:S3"/>
    <mergeCell ref="A4:B4"/>
    <mergeCell ref="A5:B5"/>
    <mergeCell ref="A6:B6"/>
    <mergeCell ref="Q2:R2"/>
    <mergeCell ref="M2:N2"/>
    <mergeCell ref="A7:B7"/>
    <mergeCell ref="O2:P2"/>
    <mergeCell ref="A9:B9"/>
    <mergeCell ref="A1:S1"/>
    <mergeCell ref="A2:A3"/>
    <mergeCell ref="C2:D2"/>
    <mergeCell ref="E2:F2"/>
    <mergeCell ref="G2:H2"/>
    <mergeCell ref="I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rightToLeft="1" tabSelected="1" view="pageBreakPreview" zoomScale="118" zoomScaleSheetLayoutView="118" zoomScalePageLayoutView="0" workbookViewId="0" topLeftCell="A1">
      <selection activeCell="C23" sqref="C23"/>
    </sheetView>
  </sheetViews>
  <sheetFormatPr defaultColWidth="9.140625" defaultRowHeight="12.75"/>
  <cols>
    <col min="1" max="1" width="50.7109375" style="7" customWidth="1"/>
    <col min="2" max="2" width="11.57421875" style="7" customWidth="1"/>
    <col min="3" max="3" width="11.140625" style="7" customWidth="1"/>
    <col min="4" max="16384" width="9.140625" style="7" customWidth="1"/>
  </cols>
  <sheetData>
    <row r="1" spans="1:3" ht="44.25" customHeight="1" thickBot="1">
      <c r="A1" s="111" t="s">
        <v>136</v>
      </c>
      <c r="B1" s="112"/>
      <c r="C1" s="112"/>
    </row>
    <row r="2" spans="1:3" ht="17.25" thickBot="1" thickTop="1">
      <c r="A2" s="10" t="s">
        <v>0</v>
      </c>
      <c r="B2" s="12">
        <v>1397</v>
      </c>
      <c r="C2" s="12">
        <v>1398</v>
      </c>
    </row>
    <row r="3" spans="1:3" ht="16.5" thickTop="1">
      <c r="A3" s="74" t="s">
        <v>137</v>
      </c>
      <c r="B3" s="65">
        <v>92342</v>
      </c>
      <c r="C3" s="65">
        <v>127843</v>
      </c>
    </row>
    <row r="4" spans="1:3" ht="16.5" thickBot="1">
      <c r="A4" s="3" t="s">
        <v>138</v>
      </c>
      <c r="B4" s="75">
        <v>-102162</v>
      </c>
      <c r="C4" s="66">
        <v>-117192</v>
      </c>
    </row>
    <row r="5" spans="1:3" ht="15.75">
      <c r="A5" s="3" t="s">
        <v>139</v>
      </c>
      <c r="B5" s="65">
        <v>-9820</v>
      </c>
      <c r="C5" s="65">
        <v>10651</v>
      </c>
    </row>
    <row r="6" spans="1:3" ht="15.75">
      <c r="A6" s="3"/>
      <c r="B6" s="65"/>
      <c r="C6" s="65"/>
    </row>
    <row r="7" spans="1:3" ht="15.75">
      <c r="A7" s="5" t="s">
        <v>5</v>
      </c>
      <c r="B7" s="65">
        <v>6370</v>
      </c>
      <c r="C7" s="65">
        <v>8571</v>
      </c>
    </row>
    <row r="8" spans="1:3" ht="19.5" customHeight="1">
      <c r="A8" s="3" t="s">
        <v>7</v>
      </c>
      <c r="B8" s="65">
        <v>-5232</v>
      </c>
      <c r="C8" s="65">
        <v>-6146</v>
      </c>
    </row>
    <row r="9" spans="1:3" ht="15.75">
      <c r="A9" s="3" t="s">
        <v>9</v>
      </c>
      <c r="B9" s="65">
        <f>SUM(B7:B8)</f>
        <v>1138</v>
      </c>
      <c r="C9" s="65">
        <f>SUM(C7:C8)</f>
        <v>2425</v>
      </c>
    </row>
    <row r="10" spans="1:3" ht="15.75">
      <c r="A10" s="3"/>
      <c r="B10" s="65"/>
      <c r="C10" s="65"/>
    </row>
    <row r="11" spans="1:3" ht="15.75">
      <c r="A11" s="5" t="s">
        <v>10</v>
      </c>
      <c r="B11" s="65">
        <v>6524</v>
      </c>
      <c r="C11" s="65">
        <v>12973</v>
      </c>
    </row>
    <row r="12" spans="1:3" ht="15.75">
      <c r="A12" s="5" t="s">
        <v>11</v>
      </c>
      <c r="B12" s="65">
        <v>18858</v>
      </c>
      <c r="C12" s="65">
        <v>16152</v>
      </c>
    </row>
    <row r="13" spans="1:3" ht="16.5" thickBot="1">
      <c r="A13" s="3" t="s">
        <v>12</v>
      </c>
      <c r="B13" s="75">
        <v>50</v>
      </c>
      <c r="C13" s="66">
        <v>11</v>
      </c>
    </row>
    <row r="14" spans="1:3" ht="15.75">
      <c r="A14" s="3" t="s">
        <v>13</v>
      </c>
      <c r="B14" s="65">
        <v>16750</v>
      </c>
      <c r="C14" s="65">
        <v>42212</v>
      </c>
    </row>
    <row r="15" spans="1:3" ht="15.75">
      <c r="A15" s="3"/>
      <c r="B15" s="65"/>
      <c r="C15" s="65"/>
    </row>
    <row r="16" spans="1:3" ht="15.75">
      <c r="A16" s="3" t="s">
        <v>6</v>
      </c>
      <c r="B16" s="65">
        <v>3035</v>
      </c>
      <c r="C16" s="65">
        <v>1836</v>
      </c>
    </row>
    <row r="17" spans="1:3" ht="15.75">
      <c r="A17" s="3" t="s">
        <v>14</v>
      </c>
      <c r="B17" s="65">
        <v>-31538</v>
      </c>
      <c r="C17" s="65">
        <v>-39603</v>
      </c>
    </row>
    <row r="18" spans="1:3" ht="15.75">
      <c r="A18" s="17" t="s">
        <v>56</v>
      </c>
      <c r="B18" s="65"/>
      <c r="C18" s="65"/>
    </row>
    <row r="19" spans="1:3" ht="15.75">
      <c r="A19" s="17" t="s">
        <v>57</v>
      </c>
      <c r="B19" s="65"/>
      <c r="C19" s="65"/>
    </row>
    <row r="20" spans="1:3" ht="15.75">
      <c r="A20" s="3" t="s">
        <v>140</v>
      </c>
      <c r="B20" s="65">
        <v>-4957</v>
      </c>
      <c r="C20" s="65">
        <v>-4700</v>
      </c>
    </row>
    <row r="21" spans="1:3" ht="15.75">
      <c r="A21" s="5" t="s">
        <v>141</v>
      </c>
      <c r="B21" s="65">
        <v>-1316</v>
      </c>
      <c r="C21" s="65">
        <v>-205</v>
      </c>
    </row>
    <row r="22" spans="1:3" ht="15.75">
      <c r="A22" s="5" t="s">
        <v>15</v>
      </c>
      <c r="B22" s="65">
        <v>-1346</v>
      </c>
      <c r="C22" s="65">
        <v>-1168</v>
      </c>
    </row>
    <row r="23" spans="1:3" ht="16.5" thickBot="1">
      <c r="A23" s="5" t="s">
        <v>142</v>
      </c>
      <c r="B23" s="75">
        <v>-9958</v>
      </c>
      <c r="C23" s="66">
        <v>-10118</v>
      </c>
    </row>
    <row r="24" spans="1:3" ht="15.75">
      <c r="A24" s="3" t="s">
        <v>16</v>
      </c>
      <c r="B24" s="65">
        <v>-29330</v>
      </c>
      <c r="C24" s="65">
        <v>-11746</v>
      </c>
    </row>
    <row r="25" spans="1:3" ht="16.5" thickBot="1">
      <c r="A25" s="3" t="s">
        <v>17</v>
      </c>
      <c r="B25" s="75">
        <v>0</v>
      </c>
      <c r="C25" s="66">
        <v>0</v>
      </c>
    </row>
    <row r="26" spans="1:3" ht="16.5" thickBot="1">
      <c r="A26" s="4" t="s">
        <v>8</v>
      </c>
      <c r="B26" s="67">
        <v>-29330</v>
      </c>
      <c r="C26" s="68">
        <v>-11746</v>
      </c>
    </row>
    <row r="27" spans="1:3" ht="17.25" thickBot="1" thickTop="1">
      <c r="A27" s="113" t="s">
        <v>134</v>
      </c>
      <c r="B27" s="114"/>
      <c r="C27" s="114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maryam ebrahimi</cp:lastModifiedBy>
  <cp:lastPrinted>2020-12-10T05:22:15Z</cp:lastPrinted>
  <dcterms:created xsi:type="dcterms:W3CDTF">2010-08-18T05:06:50Z</dcterms:created>
  <dcterms:modified xsi:type="dcterms:W3CDTF">2021-01-26T07:50:04Z</dcterms:modified>
  <cp:category/>
  <cp:version/>
  <cp:contentType/>
  <cp:contentStatus/>
</cp:coreProperties>
</file>