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<sst xmlns="http://schemas.openxmlformats.org/spreadsheetml/2006/main" count="175" uniqueCount="147">
  <si>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</si>
  <si>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</si>
  <si>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</si>
  <si>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</si>
  <si>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t>تعداد شعب در داخل كشور</t>
  </si>
  <si>
    <t>تعداد شعب در خارج از كشور</t>
  </si>
  <si>
    <t>شعب سوئيفتي</t>
  </si>
  <si>
    <t>PIN PAD</t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</si>
  <si>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</si>
  <si>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</si>
  <si>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</si>
  <si>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</si>
  <si>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</si>
  <si>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</si>
  <si>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</si>
  <si>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</si>
  <si>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</si>
  <si>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</si>
  <si>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</si>
  <si>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</si>
  <si>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</si>
  <si>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</si>
  <si>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</si>
  <si>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</si>
  <si>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</si>
  <si>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</si>
  <si>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</si>
  <si>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</si>
  <si>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</si>
  <si>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</si>
  <si>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</si>
  <si>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</si>
  <si>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</si>
  <si>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</si>
  <si>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</si>
  <si>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</si>
  <si>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</si>
  <si>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</si>
  <si>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</si>
  <si>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</si>
  <si>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</si>
  <si>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</si>
  <si>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</si>
  <si>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</si>
  <si>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</si>
  <si>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</si>
  <si>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</si>
  <si>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</si>
  <si>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</si>
  <si>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</si>
  <si>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</si>
  <si>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</si>
  <si>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</si>
  <si>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</si>
  <si>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</si>
  <si>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</si>
  <si>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</si>
  <si>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</si>
  <si>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</si>
  <si>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</si>
  <si>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</si>
  <si>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</si>
  <si>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</si>
  <si>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</si>
  <si>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</si>
  <si>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</si>
  <si>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</si>
  <si>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</si>
  <si>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</si>
  <si>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</si>
  <si>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</si>
  <si>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</si>
  <si>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</si>
  <si>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</si>
  <si>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</si>
  <si>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</si>
  <si>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</si>
  <si>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</si>
  <si>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</si>
  <si>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</si>
  <si>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>سایر اندوخته ها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</si>
  <si>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</si>
  <si>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</si>
  <si>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</si>
  <si>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</si>
  <si>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</si>
  <si>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</si>
  <si>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</si>
  <si>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</si>
  <si>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</si>
  <si>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</si>
  <si>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</si>
  <si>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</si>
  <si>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</si>
  <si>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</si>
  <si>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</si>
  <si>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</si>
  <si>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</si>
  <si>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</si>
  <si>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</si>
  <si>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</si>
  <si>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</si>
  <si>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مازاد تجدید ارزیابی دارایی‌ها</t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</si>
  <si>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</si>
  <si>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</si>
  <si>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بانک‌ها</t>
  </si>
  <si>
    <t>مشکوک‌الوصول</t>
  </si>
  <si>
    <t>تسهیلات اعطایی به بانک‌ها</t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</si>
  <si>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</si>
  <si>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</si>
  <si>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</si>
  <si>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</si>
  <si>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t xml:space="preserve"> * به غیر از کارت‌های هدیه، خرید و بن کارت </t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</si>
  <si>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</si>
  <si>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</si>
  <si>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</si>
  <si>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 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</si>
  <si>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</si>
  <si>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</si>
  <si>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</si>
  <si>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</si>
  <si>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</si>
  <si>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</si>
  <si>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t>-</t>
  </si>
  <si>
    <t>ساختمان</t>
  </si>
  <si>
    <t>واردات</t>
  </si>
  <si>
    <t>صادرات</t>
  </si>
  <si>
    <t>سرمایه گذاری</t>
  </si>
  <si>
    <t>جدول 8: تعداد نيروي انساني به تفكيك جنسيت سنوات خدمت و تحصيلات پايان سال 1400*</t>
  </si>
  <si>
    <t>دستگاه‌هاي ATM</t>
  </si>
  <si>
    <t>شعب ONLINE</t>
  </si>
  <si>
    <t>دستگاه هاي POS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</si>
  <si>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سرمایه
        (ارقام به ميليارد ريال)
</t>
    </r>
  </si>
  <si>
    <t>مأخذ: تمام آمارهاي اين گزارش براساس اطلاعات ارسالي از جانب بانك سرمایه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</si>
  <si>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سرمایه
      (ارقام به ميليارد ريال)
</t>
    </r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</si>
  <si>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 گذاری‌ها و تمرکز درون یا برون مرزی آن 
      (ارقام به ميليارد ريال)
</t>
    </r>
  </si>
  <si>
    <t>سرمایه‌گذاری‌ها</t>
  </si>
  <si>
    <t>تعهدات بابت ضمانت‌نامه‌ها و اعتبار اسنادی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</si>
  <si>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سرمایه
      (ارقام به ميليارد ريال)</t>
    </r>
    <r>
      <rPr>
        <sz val="12"/>
        <rFont val="B Nazanin"/>
        <family val="0"/>
      </rPr>
      <t xml:space="preserve">
</t>
    </r>
  </si>
  <si>
    <t xml:space="preserve"> مأخذ: تمام آمارهاي اين گزارش بر اساس اطلاعات ارسالي از جانب بانك سرمایه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</si>
  <si>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سرمایه
                (ارقام به ميلیارد ریال)
</t>
    </r>
  </si>
  <si>
    <t xml:space="preserve">  مأخذ: تمام آمارهاي اين گزارش براساس اطلاعات ارسالي از جانب بانك سرمایه است.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</si>
  <si>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سرمایه</t>
    </r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</si>
  <si>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سرمایه
 (ارقام به ميليارد ريال)
</t>
    </r>
  </si>
  <si>
    <t>مأخذ: تمام آمارهاي اين گزارش بر اساس اطلاعات ارسالي از جانب بانك سرمایه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</si>
  <si>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سرمایه از فناوري بانكداري الكترونيك</t>
    </r>
  </si>
  <si>
    <t>* سابقه کار در محل بانک سرمایه محسوب گردد.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</si>
</sst>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</numFmts>
  <fonts count="44">
    <font>
      <sz val="10"/>
      <name val="Arial"/>
      <family val="0"/>
    </font>
    <font>
      <sz val="12"/>
      <name val="B Nazanin"/>
      <family val="0"/>
    </font>
    <font>
      <b/>
      <sz val="9"/>
      <name val="B Nazanin"/>
      <family val="0"/>
    </font>
    <font>
      <sz val="9"/>
      <name val="B Nazanin"/>
      <family val="0"/>
    </font>
    <font>
      <sz val="10"/>
      <name val="B Nazanin"/>
      <family val="0"/>
    </font>
    <font>
      <b/>
      <sz val="10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double"/>
    </border>
    <border>
      <left style="double"/>
      <right style="thick"/>
      <top style="double"/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 readingOrder="2"/>
    </xf>
    <xf numFmtId="3" fontId="3" fillId="0" borderId="12" xfId="0" applyNumberFormat="1" applyFont="1" applyBorder="1" applyAlignment="1">
      <alignment horizontal="center" vertical="center" readingOrder="1"/>
    </xf>
    <xf numFmtId="3" fontId="3" fillId="0" borderId="13" xfId="0" applyNumberFormat="1" applyFont="1" applyBorder="1" applyAlignment="1">
      <alignment horizontal="center" vertical="center" readingOrder="1"/>
    </xf>
    <xf numFmtId="3" fontId="3" fillId="0" borderId="14" xfId="0" applyNumberFormat="1" applyFont="1" applyBorder="1" applyAlignment="1">
      <alignment horizontal="center" vertical="center" readingOrder="1"/>
    </xf>
    <xf numFmtId="3" fontId="3" fillId="0" borderId="15" xfId="0" applyNumberFormat="1" applyFont="1" applyBorder="1" applyAlignment="1">
      <alignment horizontal="center" vertical="center" readingOrder="1"/>
    </xf>
    <xf numFmtId="3" fontId="2" fillId="0" borderId="12" xfId="0" applyNumberFormat="1" applyFont="1" applyBorder="1" applyAlignment="1">
      <alignment horizontal="center" vertical="center" readingOrder="1"/>
    </xf>
    <xf numFmtId="0" fontId="5" fillId="33" borderId="16" xfId="0" applyFont="1" applyFill="1" applyBorder="1" applyAlignment="1">
      <alignment horizontal="center" vertical="center" wrapText="1" readingOrder="2"/>
    </xf>
    <xf numFmtId="0" fontId="5" fillId="0" borderId="17" xfId="0" applyFont="1" applyBorder="1" applyAlignment="1">
      <alignment horizontal="right" vertical="center" wrapText="1" readingOrder="2"/>
    </xf>
    <xf numFmtId="0" fontId="4" fillId="0" borderId="17" xfId="0" applyFont="1" applyBorder="1" applyAlignment="1">
      <alignment horizontal="right" vertical="center" wrapText="1" indent="1" readingOrder="2"/>
    </xf>
    <xf numFmtId="0" fontId="5" fillId="0" borderId="17" xfId="0" applyFont="1" applyBorder="1" applyAlignment="1">
      <alignment horizontal="justify" vertical="center" wrapText="1" readingOrder="2"/>
    </xf>
    <xf numFmtId="0" fontId="4" fillId="0" borderId="17" xfId="0" applyFont="1" applyBorder="1" applyAlignment="1">
      <alignment vertical="center" wrapText="1" readingOrder="2"/>
    </xf>
    <xf numFmtId="0" fontId="4" fillId="0" borderId="17" xfId="0" applyFont="1" applyBorder="1" applyAlignment="1">
      <alignment horizontal="right" vertical="center" wrapText="1" readingOrder="2"/>
    </xf>
    <xf numFmtId="0" fontId="4" fillId="0" borderId="17" xfId="0" applyFont="1" applyBorder="1" applyAlignment="1">
      <alignment horizontal="justify" vertical="center" wrapText="1" readingOrder="2"/>
    </xf>
    <xf numFmtId="0" fontId="5" fillId="33" borderId="16" xfId="0" applyFont="1" applyFill="1" applyBorder="1" applyAlignment="1">
      <alignment horizontal="center" wrapText="1" readingOrder="2"/>
    </xf>
    <xf numFmtId="0" fontId="4" fillId="0" borderId="18" xfId="0" applyFont="1" applyBorder="1" applyAlignment="1">
      <alignment horizontal="right" vertical="top" wrapText="1" indent="1" readingOrder="2"/>
    </xf>
    <xf numFmtId="1" fontId="2" fillId="33" borderId="11" xfId="0" applyNumberFormat="1" applyFont="1" applyFill="1" applyBorder="1" applyAlignment="1">
      <alignment horizontal="center" vertical="center" wrapText="1" readingOrder="2"/>
    </xf>
    <xf numFmtId="3" fontId="3" fillId="0" borderId="19" xfId="0" applyNumberFormat="1" applyFont="1" applyBorder="1" applyAlignment="1">
      <alignment horizontal="center" vertical="center" readingOrder="1"/>
    </xf>
    <xf numFmtId="0" fontId="5" fillId="33" borderId="16" xfId="57" applyFont="1" applyFill="1" applyBorder="1" applyAlignment="1">
      <alignment horizontal="center" wrapText="1" readingOrder="2"/>
      <protection/>
    </xf>
    <xf numFmtId="0" fontId="2" fillId="33" borderId="11" xfId="57" applyFont="1" applyFill="1" applyBorder="1" applyAlignment="1">
      <alignment horizontal="center" vertical="center" wrapText="1" readingOrder="2"/>
      <protection/>
    </xf>
    <xf numFmtId="0" fontId="5" fillId="0" borderId="17" xfId="57" applyFont="1" applyBorder="1" applyAlignment="1">
      <alignment horizontal="right" vertical="top" wrapText="1" readingOrder="2"/>
      <protection/>
    </xf>
    <xf numFmtId="0" fontId="4" fillId="0" borderId="17" xfId="57" applyFont="1" applyBorder="1" applyAlignment="1">
      <alignment horizontal="right" vertical="top" wrapText="1" indent="1" readingOrder="2"/>
      <protection/>
    </xf>
    <xf numFmtId="0" fontId="4" fillId="0" borderId="18" xfId="57" applyFont="1" applyBorder="1" applyAlignment="1">
      <alignment horizontal="right" vertical="top" wrapText="1" indent="1" readingOrder="2"/>
      <protection/>
    </xf>
    <xf numFmtId="0" fontId="5" fillId="0" borderId="18" xfId="57" applyFont="1" applyBorder="1" applyAlignment="1">
      <alignment horizontal="right" vertical="top" wrapText="1" readingOrder="2"/>
      <protection/>
    </xf>
    <xf numFmtId="0" fontId="5" fillId="0" borderId="20" xfId="57" applyFont="1" applyBorder="1" applyAlignment="1">
      <alignment horizontal="right" vertical="top" wrapText="1" readingOrder="2"/>
      <protection/>
    </xf>
    <xf numFmtId="3" fontId="3" fillId="0" borderId="12" xfId="57" applyNumberFormat="1" applyFont="1" applyBorder="1" applyAlignment="1">
      <alignment horizontal="center" vertical="center" wrapText="1" readingOrder="1"/>
      <protection/>
    </xf>
    <xf numFmtId="3" fontId="3" fillId="0" borderId="14" xfId="57" applyNumberFormat="1" applyFont="1" applyBorder="1" applyAlignment="1">
      <alignment horizontal="center" vertical="center" wrapText="1" readingOrder="1"/>
      <protection/>
    </xf>
    <xf numFmtId="3" fontId="3" fillId="0" borderId="21" xfId="57" applyNumberFormat="1" applyFont="1" applyBorder="1" applyAlignment="1">
      <alignment horizontal="center" vertical="center" wrapText="1" readingOrder="1"/>
      <protection/>
    </xf>
    <xf numFmtId="3" fontId="3" fillId="0" borderId="22" xfId="57" applyNumberFormat="1" applyFont="1" applyBorder="1" applyAlignment="1">
      <alignment horizontal="center" vertical="center" wrapText="1" readingOrder="1"/>
      <protection/>
    </xf>
    <xf numFmtId="3" fontId="4" fillId="0" borderId="14" xfId="57" applyNumberFormat="1" applyFont="1" applyBorder="1" applyAlignment="1">
      <alignment horizontal="center" vertical="center" wrapText="1" readingOrder="1"/>
      <protection/>
    </xf>
    <xf numFmtId="3" fontId="4" fillId="0" borderId="12" xfId="57" applyNumberFormat="1" applyFont="1" applyBorder="1" applyAlignment="1">
      <alignment horizontal="center" vertical="center" wrapText="1" readingOrder="1"/>
      <protection/>
    </xf>
    <xf numFmtId="3" fontId="3" fillId="0" borderId="23" xfId="57" applyNumberFormat="1" applyFont="1" applyBorder="1" applyAlignment="1">
      <alignment horizontal="center" vertical="center" wrapText="1" readingOrder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top" wrapText="1" readingOrder="2"/>
    </xf>
    <xf numFmtId="0" fontId="5" fillId="0" borderId="18" xfId="0" applyFont="1" applyBorder="1" applyAlignment="1">
      <alignment horizontal="justify" vertical="top" wrapText="1" readingOrder="2"/>
    </xf>
    <xf numFmtId="0" fontId="5" fillId="0" borderId="26" xfId="0" applyFont="1" applyBorder="1" applyAlignment="1">
      <alignment horizontal="right" readingOrder="2"/>
    </xf>
    <xf numFmtId="3" fontId="3" fillId="0" borderId="13" xfId="0" applyNumberFormat="1" applyFont="1" applyBorder="1" applyAlignment="1">
      <alignment horizontal="center" vertical="center" readingOrder="2"/>
    </xf>
    <xf numFmtId="3" fontId="3" fillId="0" borderId="14" xfId="0" applyNumberFormat="1" applyFont="1" applyBorder="1" applyAlignment="1">
      <alignment horizontal="center" vertical="center" readingOrder="2"/>
    </xf>
    <xf numFmtId="3" fontId="3" fillId="0" borderId="0" xfId="0" applyNumberFormat="1" applyFont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wrapText="1" readingOrder="2"/>
    </xf>
    <xf numFmtId="0" fontId="4" fillId="0" borderId="27" xfId="0" applyFont="1" applyBorder="1" applyAlignment="1">
      <alignment horizontal="justify" vertical="top" wrapText="1" readingOrder="2"/>
    </xf>
    <xf numFmtId="0" fontId="4" fillId="0" borderId="17" xfId="0" applyFont="1" applyBorder="1" applyAlignment="1">
      <alignment horizontal="justify" vertical="top" wrapText="1" readingOrder="2"/>
    </xf>
    <xf numFmtId="0" fontId="4" fillId="0" borderId="28" xfId="0" applyFont="1" applyBorder="1" applyAlignment="1">
      <alignment horizontal="justify" vertical="top" wrapText="1" readingOrder="2"/>
    </xf>
    <xf numFmtId="3" fontId="3" fillId="0" borderId="29" xfId="0" applyNumberFormat="1" applyFont="1" applyBorder="1" applyAlignment="1">
      <alignment horizontal="center" vertical="center" readingOrder="1"/>
    </xf>
    <xf numFmtId="3" fontId="3" fillId="0" borderId="19" xfId="0" applyNumberFormat="1" applyFont="1" applyFill="1" applyBorder="1" applyAlignment="1">
      <alignment horizontal="center" vertical="center" readingOrder="2"/>
    </xf>
    <xf numFmtId="0" fontId="4" fillId="0" borderId="28" xfId="0" applyFont="1" applyBorder="1" applyAlignment="1">
      <alignment horizontal="justify" readingOrder="2"/>
    </xf>
    <xf numFmtId="0" fontId="5" fillId="33" borderId="30" xfId="0" applyFont="1" applyFill="1" applyBorder="1" applyAlignment="1">
      <alignment horizontal="center" wrapText="1" readingOrder="2"/>
    </xf>
    <xf numFmtId="0" fontId="4" fillId="0" borderId="31" xfId="0" applyFont="1" applyBorder="1" applyAlignment="1">
      <alignment horizontal="justify" wrapText="1" readingOrder="2"/>
    </xf>
    <xf numFmtId="0" fontId="4" fillId="0" borderId="32" xfId="0" applyFont="1" applyBorder="1" applyAlignment="1">
      <alignment horizontal="justify" wrapText="1" readingOrder="2"/>
    </xf>
    <xf numFmtId="1" fontId="2" fillId="33" borderId="33" xfId="0" applyNumberFormat="1" applyFont="1" applyFill="1" applyBorder="1" applyAlignment="1">
      <alignment horizontal="center" vertical="center" wrapText="1" readingOrder="2"/>
    </xf>
    <xf numFmtId="1" fontId="2" fillId="33" borderId="34" xfId="0" applyNumberFormat="1" applyFont="1" applyFill="1" applyBorder="1" applyAlignment="1">
      <alignment horizontal="center" vertical="center" wrapText="1" readingOrder="2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5" fillId="33" borderId="33" xfId="0" applyFont="1" applyFill="1" applyBorder="1" applyAlignment="1">
      <alignment horizontal="center" vertical="center" textRotation="180" wrapText="1" readingOrder="2"/>
    </xf>
    <xf numFmtId="0" fontId="5" fillId="33" borderId="35" xfId="0" applyFont="1" applyFill="1" applyBorder="1" applyAlignment="1">
      <alignment horizontal="center" vertical="center" textRotation="180" wrapText="1" readingOrder="2"/>
    </xf>
    <xf numFmtId="3" fontId="3" fillId="0" borderId="35" xfId="0" applyNumberFormat="1" applyFont="1" applyBorder="1" applyAlignment="1">
      <alignment horizontal="center" vertical="center" readingOrder="1"/>
    </xf>
    <xf numFmtId="3" fontId="3" fillId="0" borderId="36" xfId="0" applyNumberFormat="1" applyFont="1" applyBorder="1" applyAlignment="1">
      <alignment horizontal="center" vertical="center" readingOrder="1"/>
    </xf>
    <xf numFmtId="3" fontId="3" fillId="0" borderId="35" xfId="58" applyNumberFormat="1" applyFont="1" applyBorder="1" applyAlignment="1">
      <alignment horizontal="center" vertical="center" shrinkToFit="1" readingOrder="1"/>
      <protection/>
    </xf>
    <xf numFmtId="3" fontId="3" fillId="0" borderId="36" xfId="0" applyNumberFormat="1" applyFont="1" applyBorder="1" applyAlignment="1">
      <alignment horizontal="center" vertical="center" shrinkToFit="1" readingOrder="1"/>
    </xf>
    <xf numFmtId="3" fontId="3" fillId="0" borderId="37" xfId="0" applyNumberFormat="1" applyFont="1" applyBorder="1" applyAlignment="1">
      <alignment horizontal="center" vertical="center" readingOrder="1"/>
    </xf>
    <xf numFmtId="3" fontId="3" fillId="0" borderId="38" xfId="0" applyNumberFormat="1" applyFont="1" applyBorder="1" applyAlignment="1">
      <alignment horizontal="center" vertical="center" readingOrder="1"/>
    </xf>
    <xf numFmtId="0" fontId="4" fillId="0" borderId="27" xfId="0" applyFont="1" applyBorder="1" applyAlignment="1">
      <alignment horizontal="justify" vertical="center" wrapText="1" readingOrder="2"/>
    </xf>
    <xf numFmtId="3" fontId="3" fillId="0" borderId="21" xfId="0" applyNumberFormat="1" applyFont="1" applyBorder="1" applyAlignment="1">
      <alignment horizontal="center" vertical="center" readingOrder="1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39" xfId="57" applyFont="1" applyBorder="1" applyAlignment="1">
      <alignment horizontal="center" vertical="top" wrapText="1"/>
      <protection/>
    </xf>
    <xf numFmtId="0" fontId="4" fillId="0" borderId="39" xfId="57" applyFont="1" applyBorder="1" applyAlignment="1">
      <alignment horizontal="center" vertical="top"/>
      <protection/>
    </xf>
    <xf numFmtId="0" fontId="4" fillId="0" borderId="40" xfId="57" applyFont="1" applyBorder="1" applyAlignment="1">
      <alignment horizontal="right" vertical="center"/>
      <protection/>
    </xf>
    <xf numFmtId="0" fontId="5" fillId="0" borderId="4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readingOrder="2"/>
    </xf>
    <xf numFmtId="0" fontId="5" fillId="33" borderId="34" xfId="0" applyFont="1" applyFill="1" applyBorder="1" applyAlignment="1">
      <alignment horizontal="center" vertical="center" textRotation="180" wrapText="1" readingOrder="2"/>
    </xf>
    <xf numFmtId="0" fontId="5" fillId="33" borderId="36" xfId="0" applyFont="1" applyFill="1" applyBorder="1" applyAlignment="1">
      <alignment horizontal="center" vertical="center" textRotation="180" wrapText="1" readingOrder="2"/>
    </xf>
    <xf numFmtId="0" fontId="5" fillId="33" borderId="33" xfId="0" applyFont="1" applyFill="1" applyBorder="1" applyAlignment="1">
      <alignment horizontal="center" vertical="center" textRotation="180" wrapText="1" readingOrder="2"/>
    </xf>
    <xf numFmtId="0" fontId="5" fillId="0" borderId="31" xfId="0" applyFont="1" applyBorder="1" applyAlignment="1">
      <alignment horizontal="center" wrapText="1" readingOrder="2"/>
    </xf>
    <xf numFmtId="0" fontId="5" fillId="0" borderId="35" xfId="0" applyFont="1" applyBorder="1" applyAlignment="1">
      <alignment horizontal="center" wrapText="1" readingOrder="2"/>
    </xf>
    <xf numFmtId="0" fontId="4" fillId="0" borderId="40" xfId="0" applyFont="1" applyBorder="1" applyAlignment="1">
      <alignment horizontal="right" readingOrder="2"/>
    </xf>
    <xf numFmtId="0" fontId="5" fillId="0" borderId="32" xfId="0" applyFont="1" applyBorder="1" applyAlignment="1">
      <alignment horizontal="center" wrapText="1" readingOrder="2"/>
    </xf>
    <xf numFmtId="0" fontId="5" fillId="0" borderId="37" xfId="0" applyFont="1" applyBorder="1" applyAlignment="1">
      <alignment horizontal="center" wrapText="1" readingOrder="2"/>
    </xf>
    <xf numFmtId="0" fontId="4" fillId="0" borderId="0" xfId="0" applyFont="1" applyBorder="1" applyAlignment="1">
      <alignment horizontal="right"/>
    </xf>
    <xf numFmtId="187" fontId="4" fillId="0" borderId="39" xfId="0" applyNumberFormat="1" applyFont="1" applyBorder="1" applyAlignment="1">
      <alignment horizontal="center" vertical="center" wrapText="1"/>
    </xf>
    <xf numFmtId="187" fontId="4" fillId="0" borderId="39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center" wrapText="1" readingOrder="2"/>
    </xf>
    <xf numFmtId="0" fontId="3" fillId="0" borderId="36" xfId="0" applyFont="1" applyBorder="1" applyAlignment="1">
      <alignment horizontal="center" wrapText="1" readingOrder="2"/>
    </xf>
    <xf numFmtId="0" fontId="3" fillId="0" borderId="37" xfId="0" applyFont="1" applyBorder="1" applyAlignment="1">
      <alignment horizontal="center" wrapText="1" readingOrder="2"/>
    </xf>
    <xf numFmtId="0" fontId="3" fillId="0" borderId="38" xfId="0" applyFont="1" applyBorder="1" applyAlignment="1">
      <alignment horizontal="center" wrapText="1" readingOrder="2"/>
    </xf>
    <xf numFmtId="0" fontId="5" fillId="33" borderId="30" xfId="0" applyFont="1" applyFill="1" applyBorder="1" applyAlignment="1">
      <alignment horizontal="center" vertical="center" textRotation="180" wrapText="1" readingOrder="2"/>
    </xf>
    <xf numFmtId="0" fontId="5" fillId="33" borderId="31" xfId="0" applyFont="1" applyFill="1" applyBorder="1" applyAlignment="1">
      <alignment horizontal="center" vertical="center" textRotation="180" wrapText="1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40" zoomScaleNormal="130" zoomScaleSheetLayoutView="140" workbookViewId="0" topLeftCell="A7">
      <selection activeCell="A21" sqref="A21"/>
    </sheetView>
  </sheetViews>
  <sheetFormatPr defaultColWidth="8.8515625" defaultRowHeight="12.75"/>
  <cols>
    <col min="1" max="1" width="35.8515625" style="1" bestFit="1" customWidth="1"/>
    <col min="2" max="2" width="8.28125" style="5" bestFit="1" customWidth="1"/>
    <col min="3" max="3" width="8.140625" style="5" bestFit="1" customWidth="1"/>
    <col min="4" max="4" width="17.57421875" style="1" bestFit="1" customWidth="1"/>
    <col min="5" max="16384" width="8.8515625" style="1" customWidth="1"/>
  </cols>
  <sheetData>
    <row r="1" spans="1:3" ht="44.25" customHeight="1" thickBot="1">
      <c r="A1" s="74" t="s">
        <v>132</v>
      </c>
      <c r="B1" s="75"/>
      <c r="C1" s="75"/>
    </row>
    <row r="2" spans="1:3" ht="20.25" thickBot="1" thickTop="1">
      <c r="A2" s="12" t="s">
        <v>0</v>
      </c>
      <c r="B2" s="6">
        <v>1399</v>
      </c>
      <c r="C2" s="6">
        <v>1400</v>
      </c>
    </row>
    <row r="3" spans="1:3" ht="19.5" thickTop="1">
      <c r="A3" s="13" t="s">
        <v>83</v>
      </c>
      <c r="B3" s="7"/>
      <c r="C3" s="8"/>
    </row>
    <row r="4" spans="1:3" ht="18.75">
      <c r="A4" s="14" t="s">
        <v>60</v>
      </c>
      <c r="B4" s="7">
        <v>4962</v>
      </c>
      <c r="C4" s="9">
        <v>7046</v>
      </c>
    </row>
    <row r="5" spans="1:3" ht="18.75">
      <c r="A5" s="14" t="s">
        <v>84</v>
      </c>
      <c r="B5" s="7">
        <v>3921</v>
      </c>
      <c r="C5" s="9">
        <v>4435</v>
      </c>
    </row>
    <row r="6" spans="1:3" ht="18.75">
      <c r="A6" s="14" t="s">
        <v>61</v>
      </c>
      <c r="B6" s="7">
        <v>0</v>
      </c>
      <c r="C6" s="9">
        <v>0</v>
      </c>
    </row>
    <row r="7" spans="1:3" ht="18.75">
      <c r="A7" s="14" t="s">
        <v>62</v>
      </c>
      <c r="B7" s="7">
        <v>0</v>
      </c>
      <c r="C7" s="9">
        <v>0</v>
      </c>
    </row>
    <row r="8" spans="1:3" ht="18.75">
      <c r="A8" s="14" t="s">
        <v>85</v>
      </c>
      <c r="B8" s="7">
        <v>51003</v>
      </c>
      <c r="C8" s="9">
        <v>56830</v>
      </c>
    </row>
    <row r="9" spans="1:3" ht="18.75">
      <c r="A9" s="14" t="s">
        <v>86</v>
      </c>
      <c r="B9" s="7">
        <v>6400</v>
      </c>
      <c r="C9" s="9">
        <v>7951</v>
      </c>
    </row>
    <row r="10" spans="1:3" ht="18.75">
      <c r="A10" s="14" t="s">
        <v>91</v>
      </c>
      <c r="B10" s="7">
        <v>11607</v>
      </c>
      <c r="C10" s="7">
        <v>11979</v>
      </c>
    </row>
    <row r="11" spans="1:3" ht="18.75">
      <c r="A11" s="14" t="s">
        <v>87</v>
      </c>
      <c r="B11" s="7">
        <v>6459</v>
      </c>
      <c r="C11" s="7">
        <v>7790</v>
      </c>
    </row>
    <row r="12" spans="1:3" ht="18.75">
      <c r="A12" s="14" t="s">
        <v>88</v>
      </c>
      <c r="B12" s="7">
        <v>688</v>
      </c>
      <c r="C12" s="7">
        <v>1179</v>
      </c>
    </row>
    <row r="13" spans="1:3" ht="18.75">
      <c r="A13" s="14" t="s">
        <v>92</v>
      </c>
      <c r="B13" s="7">
        <v>1702</v>
      </c>
      <c r="C13" s="7">
        <v>1780</v>
      </c>
    </row>
    <row r="14" spans="1:3" ht="18.75">
      <c r="A14" s="14" t="s">
        <v>63</v>
      </c>
      <c r="B14" s="7">
        <v>23991</v>
      </c>
      <c r="C14" s="7">
        <v>28143</v>
      </c>
    </row>
    <row r="15" spans="1:3" ht="19.5" thickBot="1">
      <c r="A15" s="14" t="s">
        <v>89</v>
      </c>
      <c r="B15" s="7">
        <v>29451</v>
      </c>
      <c r="C15" s="7">
        <v>29290</v>
      </c>
    </row>
    <row r="16" spans="1:3" ht="19.5" thickBot="1">
      <c r="A16" s="15" t="s">
        <v>90</v>
      </c>
      <c r="B16" s="10">
        <v>140184</v>
      </c>
      <c r="C16" s="10">
        <v>156423</v>
      </c>
    </row>
    <row r="17" spans="1:3" ht="19.5" thickTop="1">
      <c r="A17" s="15" t="s">
        <v>1</v>
      </c>
      <c r="B17" s="11"/>
      <c r="C17" s="9"/>
    </row>
    <row r="18" spans="1:3" ht="18.75">
      <c r="A18" s="16" t="s">
        <v>2</v>
      </c>
      <c r="B18" s="9">
        <v>74</v>
      </c>
      <c r="C18" s="9">
        <v>63</v>
      </c>
    </row>
    <row r="19" spans="1:3" ht="18.75">
      <c r="A19" s="17" t="s">
        <v>64</v>
      </c>
      <c r="B19" s="7">
        <v>6159</v>
      </c>
      <c r="C19" s="9">
        <v>9263</v>
      </c>
    </row>
    <row r="20" spans="1:3" ht="18.75">
      <c r="A20" s="18" t="s">
        <v>65</v>
      </c>
      <c r="B20" s="7">
        <v>15</v>
      </c>
      <c r="C20" s="9">
        <v>15</v>
      </c>
    </row>
    <row r="21" spans="1:3" ht="19.5" thickBot="1">
      <c r="A21" s="18" t="s">
        <v>66</v>
      </c>
      <c r="B21" s="7">
        <v>19</v>
      </c>
      <c r="C21" s="9">
        <v>19</v>
      </c>
    </row>
    <row r="22" spans="1:3" ht="19.5" thickTop="1">
      <c r="A22" s="76" t="s">
        <v>133</v>
      </c>
      <c r="B22" s="76"/>
      <c r="C22" s="76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30" zoomScaleNormal="130" zoomScaleSheetLayoutView="130" workbookViewId="0" topLeftCell="A19">
      <selection activeCell="C11" sqref="C11"/>
    </sheetView>
  </sheetViews>
  <sheetFormatPr defaultColWidth="8.8515625" defaultRowHeight="12.75"/>
  <cols>
    <col min="1" max="1" width="49.7109375" style="1" bestFit="1" customWidth="1"/>
    <col min="2" max="3" width="8.28125" style="4" bestFit="1" customWidth="1"/>
    <col min="4" max="4" width="5.57421875" style="1" customWidth="1"/>
    <col min="5" max="5" width="17.140625" style="1" customWidth="1"/>
    <col min="6" max="16384" width="8.8515625" style="1" customWidth="1"/>
  </cols>
  <sheetData>
    <row r="1" spans="1:3" ht="44.25" customHeight="1" thickBot="1">
      <c r="A1" s="77" t="s">
        <v>134</v>
      </c>
      <c r="B1" s="78"/>
      <c r="C1" s="78"/>
    </row>
    <row r="2" spans="1:3" ht="20.25" thickBot="1" thickTop="1">
      <c r="A2" s="23" t="s">
        <v>0</v>
      </c>
      <c r="B2" s="24">
        <v>1399</v>
      </c>
      <c r="C2" s="24">
        <v>1400</v>
      </c>
    </row>
    <row r="3" spans="1:3" ht="19.5" thickTop="1">
      <c r="A3" s="25" t="s">
        <v>93</v>
      </c>
      <c r="B3" s="30"/>
      <c r="C3" s="31"/>
    </row>
    <row r="4" spans="1:3" ht="18.75">
      <c r="A4" s="26" t="s">
        <v>94</v>
      </c>
      <c r="B4" s="30">
        <v>260563</v>
      </c>
      <c r="C4" s="31">
        <v>317601</v>
      </c>
    </row>
    <row r="5" spans="1:3" ht="18.75">
      <c r="A5" s="26" t="s">
        <v>67</v>
      </c>
      <c r="B5" s="30">
        <v>11581</v>
      </c>
      <c r="C5" s="31">
        <v>16229</v>
      </c>
    </row>
    <row r="6" spans="1:3" ht="18.75">
      <c r="A6" s="26" t="s">
        <v>68</v>
      </c>
      <c r="B6" s="30">
        <v>548</v>
      </c>
      <c r="C6" s="31">
        <v>548</v>
      </c>
    </row>
    <row r="7" spans="1:3" ht="18.75">
      <c r="A7" s="26" t="s">
        <v>69</v>
      </c>
      <c r="B7" s="30">
        <v>0</v>
      </c>
      <c r="C7" s="30">
        <v>0</v>
      </c>
    </row>
    <row r="8" spans="1:3" ht="18.75">
      <c r="A8" s="26" t="s">
        <v>78</v>
      </c>
      <c r="B8" s="30">
        <v>742</v>
      </c>
      <c r="C8" s="31">
        <v>0</v>
      </c>
    </row>
    <row r="9" spans="1:5" ht="18.75">
      <c r="A9" s="26" t="s">
        <v>95</v>
      </c>
      <c r="B9" s="30">
        <v>9834</v>
      </c>
      <c r="C9" s="31">
        <v>11193</v>
      </c>
      <c r="E9" s="2"/>
    </row>
    <row r="10" spans="1:3" ht="19.5" thickBot="1">
      <c r="A10" s="27" t="s">
        <v>70</v>
      </c>
      <c r="B10" s="32">
        <v>763</v>
      </c>
      <c r="C10" s="31">
        <v>1116</v>
      </c>
    </row>
    <row r="11" spans="1:5" ht="19.5" thickBot="1">
      <c r="A11" s="28" t="s">
        <v>96</v>
      </c>
      <c r="B11" s="33">
        <v>284031</v>
      </c>
      <c r="C11" s="33">
        <v>346687</v>
      </c>
      <c r="E11" s="2"/>
    </row>
    <row r="12" spans="1:5" ht="18.75">
      <c r="A12" s="28"/>
      <c r="B12" s="34"/>
      <c r="C12" s="35"/>
      <c r="E12" s="2"/>
    </row>
    <row r="13" spans="1:5" ht="18.75">
      <c r="A13" s="28" t="s">
        <v>97</v>
      </c>
      <c r="B13" s="34"/>
      <c r="C13" s="35"/>
      <c r="E13" s="2"/>
    </row>
    <row r="14" spans="1:5" ht="18.75">
      <c r="A14" s="26" t="s">
        <v>98</v>
      </c>
      <c r="B14" s="30">
        <v>184183</v>
      </c>
      <c r="C14" s="31">
        <v>206828</v>
      </c>
      <c r="E14" s="2"/>
    </row>
    <row r="15" spans="1:5" ht="19.5" thickBot="1">
      <c r="A15" s="26" t="s">
        <v>99</v>
      </c>
      <c r="B15" s="30">
        <v>1551</v>
      </c>
      <c r="C15" s="31">
        <v>1659</v>
      </c>
      <c r="D15" s="2"/>
      <c r="E15" s="2"/>
    </row>
    <row r="16" spans="1:5" ht="19.5" thickBot="1">
      <c r="A16" s="28" t="s">
        <v>100</v>
      </c>
      <c r="B16" s="33">
        <v>185734</v>
      </c>
      <c r="C16" s="33">
        <v>208487</v>
      </c>
      <c r="E16" s="2"/>
    </row>
    <row r="17" spans="1:3" ht="19.5" thickBot="1">
      <c r="A17" s="28" t="s">
        <v>101</v>
      </c>
      <c r="B17" s="33">
        <v>469765</v>
      </c>
      <c r="C17" s="33">
        <v>555174</v>
      </c>
    </row>
    <row r="18" spans="1:3" ht="18.75">
      <c r="A18" s="28"/>
      <c r="B18" s="34"/>
      <c r="C18" s="35"/>
    </row>
    <row r="19" spans="1:3" ht="18.75">
      <c r="A19" s="28" t="s">
        <v>3</v>
      </c>
      <c r="B19" s="34"/>
      <c r="C19" s="35"/>
    </row>
    <row r="20" spans="1:3" ht="18.75">
      <c r="A20" s="26" t="s">
        <v>71</v>
      </c>
      <c r="B20" s="30">
        <v>4000</v>
      </c>
      <c r="C20" s="31">
        <v>4000</v>
      </c>
    </row>
    <row r="21" spans="1:3" ht="18.75">
      <c r="A21" s="26" t="s">
        <v>72</v>
      </c>
      <c r="B21" s="30">
        <v>0</v>
      </c>
      <c r="C21" s="31">
        <v>0</v>
      </c>
    </row>
    <row r="22" spans="1:3" ht="18.75">
      <c r="A22" s="26" t="s">
        <v>73</v>
      </c>
      <c r="B22" s="30">
        <v>0</v>
      </c>
      <c r="C22" s="31">
        <v>0</v>
      </c>
    </row>
    <row r="23" spans="1:3" ht="18.75">
      <c r="A23" s="26" t="s">
        <v>79</v>
      </c>
      <c r="B23" s="30">
        <v>974</v>
      </c>
      <c r="C23" s="31">
        <v>974</v>
      </c>
    </row>
    <row r="24" spans="1:3" ht="18.75">
      <c r="A24" s="26" t="s">
        <v>80</v>
      </c>
      <c r="B24" s="30">
        <v>0</v>
      </c>
      <c r="C24" s="31">
        <v>0</v>
      </c>
    </row>
    <row r="25" spans="1:3" ht="18.75">
      <c r="A25" s="26" t="s">
        <v>102</v>
      </c>
      <c r="B25" s="30">
        <v>0</v>
      </c>
      <c r="C25" s="31">
        <v>0</v>
      </c>
    </row>
    <row r="26" spans="1:3" ht="18.75">
      <c r="A26" s="26" t="s">
        <v>74</v>
      </c>
      <c r="B26" s="30">
        <v>0</v>
      </c>
      <c r="C26" s="31">
        <v>0</v>
      </c>
    </row>
    <row r="27" spans="1:3" ht="18.75">
      <c r="A27" s="26" t="s">
        <v>75</v>
      </c>
      <c r="B27" s="30">
        <v>-334556</v>
      </c>
      <c r="C27" s="31">
        <v>-403725</v>
      </c>
    </row>
    <row r="28" spans="1:3" ht="19.5" thickBot="1">
      <c r="A28" s="26" t="s">
        <v>76</v>
      </c>
      <c r="B28" s="30">
        <v>0</v>
      </c>
      <c r="C28" s="31">
        <v>0</v>
      </c>
    </row>
    <row r="29" spans="1:3" ht="19.5" thickBot="1">
      <c r="A29" s="25" t="s">
        <v>77</v>
      </c>
      <c r="B29" s="36">
        <v>-329582</v>
      </c>
      <c r="C29" s="33">
        <v>-398751</v>
      </c>
    </row>
    <row r="30" spans="1:3" ht="18" customHeight="1" thickBot="1">
      <c r="A30" s="29" t="s">
        <v>103</v>
      </c>
      <c r="B30" s="33">
        <v>140183</v>
      </c>
      <c r="C30" s="33">
        <v>156423</v>
      </c>
    </row>
    <row r="31" spans="1:3" ht="19.5" thickTop="1">
      <c r="A31" s="79" t="s">
        <v>133</v>
      </c>
      <c r="B31" s="79"/>
      <c r="C31" s="79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rightToLeft="1" view="pageBreakPreview" zoomScaleSheetLayoutView="100" zoomScalePageLayoutView="0" workbookViewId="0" topLeftCell="A4">
      <selection activeCell="E4" sqref="E4"/>
    </sheetView>
  </sheetViews>
  <sheetFormatPr defaultColWidth="8.8515625" defaultRowHeight="12.75"/>
  <cols>
    <col min="1" max="1" width="40.7109375" style="1" bestFit="1" customWidth="1"/>
    <col min="2" max="7" width="17.00390625" style="1" customWidth="1"/>
    <col min="8" max="16384" width="8.8515625" style="1" customWidth="1"/>
  </cols>
  <sheetData>
    <row r="1" spans="1:7" ht="44.25" customHeight="1" thickBot="1">
      <c r="A1" s="74" t="s">
        <v>135</v>
      </c>
      <c r="B1" s="74"/>
      <c r="C1" s="74"/>
      <c r="D1" s="74"/>
      <c r="E1" s="74"/>
      <c r="F1" s="74"/>
      <c r="G1" s="74"/>
    </row>
    <row r="2" spans="1:7" ht="20.25" thickBot="1" thickTop="1">
      <c r="A2" s="37"/>
      <c r="B2" s="80" t="s">
        <v>81</v>
      </c>
      <c r="C2" s="81"/>
      <c r="D2" s="80" t="s">
        <v>136</v>
      </c>
      <c r="E2" s="81"/>
      <c r="F2" s="80" t="s">
        <v>137</v>
      </c>
      <c r="G2" s="81"/>
    </row>
    <row r="3" spans="1:7" ht="20.25" thickBot="1" thickTop="1">
      <c r="A3" s="19" t="s">
        <v>82</v>
      </c>
      <c r="B3" s="21">
        <v>1399</v>
      </c>
      <c r="C3" s="21">
        <v>1400</v>
      </c>
      <c r="D3" s="21">
        <v>1399</v>
      </c>
      <c r="E3" s="21">
        <v>1400</v>
      </c>
      <c r="F3" s="21">
        <v>1399</v>
      </c>
      <c r="G3" s="21">
        <v>1400</v>
      </c>
    </row>
    <row r="4" spans="1:7" ht="19.5" thickTop="1">
      <c r="A4" s="38" t="s">
        <v>50</v>
      </c>
      <c r="B4" s="41">
        <v>120338</v>
      </c>
      <c r="C4" s="41">
        <v>127130</v>
      </c>
      <c r="D4" s="41">
        <v>6400</v>
      </c>
      <c r="E4" s="41">
        <v>7950</v>
      </c>
      <c r="F4" s="41">
        <v>6233</v>
      </c>
      <c r="G4" s="41">
        <v>9326</v>
      </c>
    </row>
    <row r="5" spans="1:7" ht="18.75">
      <c r="A5" s="39" t="s">
        <v>104</v>
      </c>
      <c r="B5" s="42"/>
      <c r="C5" s="42"/>
      <c r="D5" s="42"/>
      <c r="E5" s="42"/>
      <c r="F5" s="42"/>
      <c r="G5" s="42"/>
    </row>
    <row r="6" spans="1:7" ht="18.75">
      <c r="A6" s="20" t="s">
        <v>51</v>
      </c>
      <c r="B6" s="42">
        <v>9793</v>
      </c>
      <c r="C6" s="42">
        <v>8052</v>
      </c>
      <c r="D6" s="42">
        <v>15</v>
      </c>
      <c r="E6" s="42"/>
      <c r="F6" s="42"/>
      <c r="G6" s="42"/>
    </row>
    <row r="7" spans="1:7" ht="18.75">
      <c r="A7" s="20" t="s">
        <v>52</v>
      </c>
      <c r="B7" s="42"/>
      <c r="C7" s="42"/>
      <c r="D7" s="42"/>
      <c r="E7" s="42"/>
      <c r="F7" s="42"/>
      <c r="G7" s="42"/>
    </row>
    <row r="8" spans="1:7" ht="18.75">
      <c r="A8" s="20" t="s">
        <v>53</v>
      </c>
      <c r="B8" s="42">
        <v>82108</v>
      </c>
      <c r="C8" s="42">
        <v>80843</v>
      </c>
      <c r="D8" s="42"/>
      <c r="E8" s="43"/>
      <c r="F8" s="42">
        <v>74</v>
      </c>
      <c r="G8" s="42">
        <v>63</v>
      </c>
    </row>
    <row r="9" spans="1:7" ht="18.75">
      <c r="A9" s="20" t="s">
        <v>54</v>
      </c>
      <c r="B9" s="42">
        <v>22642</v>
      </c>
      <c r="C9" s="42">
        <v>32613</v>
      </c>
      <c r="D9" s="42">
        <v>2945</v>
      </c>
      <c r="E9" s="42">
        <v>3886</v>
      </c>
      <c r="F9" s="42">
        <v>6159</v>
      </c>
      <c r="G9" s="42">
        <v>9263</v>
      </c>
    </row>
    <row r="10" spans="1:7" ht="18.75">
      <c r="A10" s="20" t="s">
        <v>55</v>
      </c>
      <c r="B10" s="42">
        <v>229</v>
      </c>
      <c r="C10" s="42">
        <v>217</v>
      </c>
      <c r="D10" s="42"/>
      <c r="E10" s="42"/>
      <c r="F10" s="42"/>
      <c r="G10" s="42"/>
    </row>
    <row r="11" spans="1:7" ht="18.75">
      <c r="A11" s="20" t="s">
        <v>105</v>
      </c>
      <c r="B11" s="44"/>
      <c r="C11" s="44"/>
      <c r="D11" s="44"/>
      <c r="E11" s="44"/>
      <c r="F11" s="44"/>
      <c r="G11" s="44"/>
    </row>
    <row r="12" spans="1:7" ht="18.75">
      <c r="A12" s="20" t="s">
        <v>124</v>
      </c>
      <c r="B12" s="44">
        <v>5207</v>
      </c>
      <c r="C12" s="44">
        <v>5044</v>
      </c>
      <c r="D12" s="44">
        <v>2347</v>
      </c>
      <c r="E12" s="44">
        <v>980</v>
      </c>
      <c r="F12" s="44"/>
      <c r="G12" s="44"/>
    </row>
    <row r="13" spans="1:7" ht="18.75">
      <c r="A13" s="20" t="s">
        <v>127</v>
      </c>
      <c r="B13" s="44"/>
      <c r="C13" s="44"/>
      <c r="D13" s="44">
        <v>559</v>
      </c>
      <c r="E13" s="44">
        <v>2554</v>
      </c>
      <c r="F13" s="44"/>
      <c r="G13" s="44"/>
    </row>
    <row r="14" spans="1:7" ht="18.75">
      <c r="A14" s="20" t="s">
        <v>125</v>
      </c>
      <c r="B14" s="44">
        <v>341</v>
      </c>
      <c r="C14" s="44">
        <v>343</v>
      </c>
      <c r="D14" s="44"/>
      <c r="E14" s="44"/>
      <c r="F14" s="44"/>
      <c r="G14" s="44"/>
    </row>
    <row r="15" spans="1:7" ht="18.75">
      <c r="A15" s="20" t="s">
        <v>126</v>
      </c>
      <c r="B15" s="44">
        <v>18</v>
      </c>
      <c r="C15" s="44">
        <v>18</v>
      </c>
      <c r="D15" s="44"/>
      <c r="E15" s="44"/>
      <c r="F15" s="44"/>
      <c r="G15" s="44"/>
    </row>
    <row r="16" spans="1:7" ht="19.5" thickBot="1">
      <c r="A16" s="20" t="s">
        <v>105</v>
      </c>
      <c r="B16" s="44"/>
      <c r="C16" s="44">
        <v>0</v>
      </c>
      <c r="D16" s="44">
        <v>534</v>
      </c>
      <c r="E16" s="44">
        <v>530</v>
      </c>
      <c r="F16" s="44"/>
      <c r="G16" s="44"/>
    </row>
    <row r="17" spans="1:7" ht="19.5" thickBot="1">
      <c r="A17" s="40" t="s">
        <v>59</v>
      </c>
      <c r="B17" s="45">
        <v>120338</v>
      </c>
      <c r="C17" s="45">
        <v>127130</v>
      </c>
      <c r="D17" s="45">
        <v>6400</v>
      </c>
      <c r="E17" s="45">
        <v>7950</v>
      </c>
      <c r="F17" s="45">
        <v>6233</v>
      </c>
      <c r="G17" s="45">
        <v>9326</v>
      </c>
    </row>
    <row r="18" spans="1:7" ht="18.75">
      <c r="A18" s="39" t="s">
        <v>56</v>
      </c>
      <c r="B18" s="44"/>
      <c r="C18" s="44"/>
      <c r="D18" s="44"/>
      <c r="E18" s="44"/>
      <c r="F18" s="44"/>
      <c r="G18" s="44"/>
    </row>
    <row r="19" spans="1:7" ht="18.75">
      <c r="A19" s="20" t="s">
        <v>57</v>
      </c>
      <c r="B19" s="44">
        <v>120338</v>
      </c>
      <c r="C19" s="44">
        <v>127130</v>
      </c>
      <c r="D19" s="44">
        <v>5870</v>
      </c>
      <c r="E19" s="44">
        <f>E17-E20</f>
        <v>7420</v>
      </c>
      <c r="F19" s="44">
        <v>6233</v>
      </c>
      <c r="G19" s="44">
        <v>9326</v>
      </c>
    </row>
    <row r="20" spans="1:7" ht="19.5" thickBot="1">
      <c r="A20" s="20" t="s">
        <v>58</v>
      </c>
      <c r="B20" s="44">
        <v>0</v>
      </c>
      <c r="C20" s="44">
        <v>0</v>
      </c>
      <c r="D20" s="44">
        <v>530</v>
      </c>
      <c r="E20" s="44">
        <v>530</v>
      </c>
      <c r="F20" s="44">
        <v>0</v>
      </c>
      <c r="G20" s="44">
        <v>0</v>
      </c>
    </row>
    <row r="21" spans="1:7" ht="19.5" thickTop="1">
      <c r="A21" s="82" t="s">
        <v>133</v>
      </c>
      <c r="B21" s="82"/>
      <c r="C21" s="82"/>
      <c r="D21" s="82"/>
      <c r="E21" s="82"/>
      <c r="F21" s="82"/>
      <c r="G21" s="82"/>
    </row>
  </sheetData>
  <sheetProtection/>
  <mergeCells count="5">
    <mergeCell ref="A1:G1"/>
    <mergeCell ref="B2:C2"/>
    <mergeCell ref="D2:E2"/>
    <mergeCell ref="F2:G2"/>
    <mergeCell ref="A21:G2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10" zoomScaleSheetLayoutView="110" zoomScalePageLayoutView="0" workbookViewId="0" topLeftCell="A1">
      <selection activeCell="E8" sqref="E8"/>
    </sheetView>
  </sheetViews>
  <sheetFormatPr defaultColWidth="8.8515625" defaultRowHeight="12.75"/>
  <cols>
    <col min="1" max="1" width="14.28125" style="1" bestFit="1" customWidth="1"/>
    <col min="2" max="7" width="17.57421875" style="1" customWidth="1"/>
    <col min="8" max="16384" width="8.8515625" style="1" customWidth="1"/>
  </cols>
  <sheetData>
    <row r="1" spans="1:7" ht="44.25" customHeight="1" thickBot="1">
      <c r="A1" s="83" t="s">
        <v>138</v>
      </c>
      <c r="B1" s="83"/>
      <c r="C1" s="83"/>
      <c r="D1" s="83"/>
      <c r="E1" s="83"/>
      <c r="F1" s="83"/>
      <c r="G1" s="83"/>
    </row>
    <row r="2" spans="1:7" ht="20.25" thickBot="1" thickTop="1">
      <c r="A2" s="3"/>
      <c r="B2" s="80" t="s">
        <v>107</v>
      </c>
      <c r="C2" s="81"/>
      <c r="D2" s="80" t="s">
        <v>49</v>
      </c>
      <c r="E2" s="81"/>
      <c r="F2" s="80" t="s">
        <v>137</v>
      </c>
      <c r="G2" s="81"/>
    </row>
    <row r="3" spans="1:7" ht="20.25" thickBot="1" thickTop="1">
      <c r="A3" s="19" t="s">
        <v>82</v>
      </c>
      <c r="B3" s="21">
        <v>1399</v>
      </c>
      <c r="C3" s="21">
        <v>1400</v>
      </c>
      <c r="D3" s="21">
        <v>1399</v>
      </c>
      <c r="E3" s="21">
        <v>1400</v>
      </c>
      <c r="F3" s="21">
        <v>1399</v>
      </c>
      <c r="G3" s="21">
        <v>1400</v>
      </c>
    </row>
    <row r="4" spans="1:7" ht="19.5" thickTop="1">
      <c r="A4" s="47" t="s">
        <v>43</v>
      </c>
      <c r="B4" s="7">
        <v>0</v>
      </c>
      <c r="C4" s="7">
        <v>0</v>
      </c>
      <c r="D4" s="7">
        <v>9319</v>
      </c>
      <c r="E4" s="7">
        <v>19017</v>
      </c>
      <c r="F4" s="7">
        <v>6233</v>
      </c>
      <c r="G4" s="7">
        <v>9327</v>
      </c>
    </row>
    <row r="5" spans="1:7" ht="18.75">
      <c r="A5" s="48" t="s">
        <v>44</v>
      </c>
      <c r="B5" s="7">
        <v>0</v>
      </c>
      <c r="C5" s="7">
        <v>0</v>
      </c>
      <c r="D5" s="7">
        <v>44</v>
      </c>
      <c r="E5" s="7">
        <v>204</v>
      </c>
      <c r="F5" s="7"/>
      <c r="G5" s="7"/>
    </row>
    <row r="6" spans="1:7" ht="18.75">
      <c r="A6" s="48" t="s">
        <v>45</v>
      </c>
      <c r="B6" s="7">
        <v>3563</v>
      </c>
      <c r="C6" s="7">
        <v>3563</v>
      </c>
      <c r="D6" s="7">
        <v>214</v>
      </c>
      <c r="E6" s="7">
        <v>181</v>
      </c>
      <c r="F6" s="7"/>
      <c r="G6" s="7"/>
    </row>
    <row r="7" spans="1:7" ht="19.5" thickBot="1">
      <c r="A7" s="49" t="s">
        <v>106</v>
      </c>
      <c r="B7" s="22">
        <v>0</v>
      </c>
      <c r="C7" s="22">
        <v>0</v>
      </c>
      <c r="D7" s="22">
        <v>110760</v>
      </c>
      <c r="E7" s="22">
        <v>107727</v>
      </c>
      <c r="F7" s="22"/>
      <c r="G7" s="22"/>
    </row>
    <row r="8" spans="1:7" ht="18.75">
      <c r="A8" s="48" t="s">
        <v>46</v>
      </c>
      <c r="B8" s="7">
        <v>3563</v>
      </c>
      <c r="C8" s="7">
        <v>3563</v>
      </c>
      <c r="D8" s="7">
        <v>120337</v>
      </c>
      <c r="E8" s="7">
        <v>127129</v>
      </c>
      <c r="F8" s="7">
        <v>6233</v>
      </c>
      <c r="G8" s="7">
        <v>9327</v>
      </c>
    </row>
    <row r="9" spans="1:7" ht="19.5" thickBot="1">
      <c r="A9" s="49" t="s">
        <v>47</v>
      </c>
      <c r="B9" s="22">
        <v>0</v>
      </c>
      <c r="C9" s="22">
        <v>0</v>
      </c>
      <c r="D9" s="22">
        <v>-69335</v>
      </c>
      <c r="E9" s="22">
        <v>-70299</v>
      </c>
      <c r="F9" s="22">
        <v>0</v>
      </c>
      <c r="G9" s="22">
        <v>0</v>
      </c>
    </row>
    <row r="10" spans="1:7" ht="19.5" thickBot="1">
      <c r="A10" s="48" t="s">
        <v>48</v>
      </c>
      <c r="B10" s="7">
        <v>3563</v>
      </c>
      <c r="C10" s="7">
        <v>3563</v>
      </c>
      <c r="D10" s="10">
        <v>51002</v>
      </c>
      <c r="E10" s="50">
        <v>56830</v>
      </c>
      <c r="F10" s="50">
        <v>6233</v>
      </c>
      <c r="G10" s="50">
        <v>9327</v>
      </c>
    </row>
    <row r="11" spans="1:7" ht="19.5" thickTop="1">
      <c r="A11" s="84" t="s">
        <v>139</v>
      </c>
      <c r="B11" s="84"/>
      <c r="C11" s="84"/>
      <c r="D11" s="84"/>
      <c r="E11" s="84"/>
      <c r="F11" s="84"/>
      <c r="G11" s="84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rightToLeft="1" view="pageBreakPreview" zoomScale="150" zoomScaleSheetLayoutView="150" zoomScalePageLayoutView="0" workbookViewId="0" topLeftCell="A1">
      <selection activeCell="A1" sqref="A1:C1"/>
    </sheetView>
  </sheetViews>
  <sheetFormatPr defaultColWidth="8.8515625" defaultRowHeight="12.75"/>
  <cols>
    <col min="1" max="1" width="46.28125" style="1" customWidth="1"/>
    <col min="2" max="3" width="10.57421875" style="1" customWidth="1"/>
    <col min="4" max="4" width="13.421875" style="1" customWidth="1"/>
    <col min="5" max="5" width="9.00390625" style="1" bestFit="1" customWidth="1"/>
    <col min="6" max="9" width="8.8515625" style="1" customWidth="1"/>
    <col min="10" max="11" width="9.8515625" style="1" bestFit="1" customWidth="1"/>
    <col min="12" max="16384" width="8.8515625" style="1" customWidth="1"/>
  </cols>
  <sheetData>
    <row r="1" spans="1:3" ht="44.25" customHeight="1" thickBot="1">
      <c r="A1" s="74" t="s">
        <v>140</v>
      </c>
      <c r="B1" s="85"/>
      <c r="C1" s="85"/>
    </row>
    <row r="2" spans="1:3" ht="20.25" thickBot="1" thickTop="1">
      <c r="A2" s="46" t="s">
        <v>33</v>
      </c>
      <c r="B2" s="21">
        <v>1399</v>
      </c>
      <c r="C2" s="21">
        <v>1400</v>
      </c>
    </row>
    <row r="3" spans="1:11" ht="16.5" customHeight="1" thickBot="1" thickTop="1">
      <c r="A3" s="52" t="s">
        <v>108</v>
      </c>
      <c r="B3" s="51">
        <v>5897</v>
      </c>
      <c r="C3" s="51">
        <v>9654</v>
      </c>
      <c r="D3" s="2"/>
      <c r="E3" s="2"/>
      <c r="F3" s="2"/>
      <c r="G3" s="2"/>
      <c r="H3" s="2"/>
      <c r="I3" s="2"/>
      <c r="J3" s="2"/>
      <c r="K3" s="2"/>
    </row>
    <row r="4" spans="1:10" ht="19.5" thickBot="1">
      <c r="A4" s="52" t="s">
        <v>109</v>
      </c>
      <c r="B4" s="51">
        <v>5840</v>
      </c>
      <c r="C4" s="51">
        <v>9176</v>
      </c>
      <c r="D4" s="2"/>
      <c r="E4" s="2"/>
      <c r="F4" s="2"/>
      <c r="G4" s="2"/>
      <c r="H4" s="2"/>
      <c r="I4" s="2"/>
      <c r="J4" s="2"/>
    </row>
    <row r="5" spans="1:11" ht="16.5" customHeight="1" thickBot="1">
      <c r="A5" s="52" t="s">
        <v>110</v>
      </c>
      <c r="B5" s="51">
        <v>74</v>
      </c>
      <c r="C5" s="51">
        <v>13</v>
      </c>
      <c r="J5" s="2"/>
      <c r="K5" s="2"/>
    </row>
    <row r="6" spans="1:10" ht="19.5" thickBot="1">
      <c r="A6" s="52" t="s">
        <v>111</v>
      </c>
      <c r="B6" s="51">
        <v>1300</v>
      </c>
      <c r="C6" s="51">
        <v>2219</v>
      </c>
      <c r="J6" s="2"/>
    </row>
    <row r="7" spans="1:3" ht="18" customHeight="1" thickBot="1">
      <c r="A7" s="52" t="s">
        <v>42</v>
      </c>
      <c r="B7" s="51">
        <v>0</v>
      </c>
      <c r="C7" s="51">
        <v>0</v>
      </c>
    </row>
    <row r="8" spans="1:3" ht="19.5" thickTop="1">
      <c r="A8" s="84" t="s">
        <v>139</v>
      </c>
      <c r="B8" s="84"/>
      <c r="C8" s="84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Normal="115" zoomScaleSheetLayoutView="150" zoomScalePageLayoutView="0" workbookViewId="0" topLeftCell="A1">
      <selection activeCell="A1" sqref="A1:C1"/>
    </sheetView>
  </sheetViews>
  <sheetFormatPr defaultColWidth="8.8515625" defaultRowHeight="12.75"/>
  <cols>
    <col min="1" max="1" width="27.8515625" style="1" customWidth="1"/>
    <col min="2" max="2" width="8.7109375" style="1" customWidth="1"/>
    <col min="3" max="3" width="17.00390625" style="1" customWidth="1"/>
    <col min="4" max="16384" width="8.8515625" style="1" customWidth="1"/>
  </cols>
  <sheetData>
    <row r="1" spans="1:3" ht="27.75" customHeight="1" thickBot="1">
      <c r="A1" s="86" t="s">
        <v>142</v>
      </c>
      <c r="B1" s="86"/>
      <c r="C1" s="86"/>
    </row>
    <row r="2" spans="1:3" ht="19.5" thickTop="1">
      <c r="A2" s="53" t="s">
        <v>0</v>
      </c>
      <c r="B2" s="56">
        <v>1399</v>
      </c>
      <c r="C2" s="57">
        <v>1400</v>
      </c>
    </row>
    <row r="3" spans="1:3" ht="18.75">
      <c r="A3" s="54" t="s">
        <v>4</v>
      </c>
      <c r="B3" s="104">
        <v>143</v>
      </c>
      <c r="C3" s="105">
        <v>143</v>
      </c>
    </row>
    <row r="4" spans="1:3" ht="19.5" thickBot="1">
      <c r="A4" s="55" t="s">
        <v>5</v>
      </c>
      <c r="B4" s="106" t="s">
        <v>123</v>
      </c>
      <c r="C4" s="107" t="s">
        <v>123</v>
      </c>
    </row>
    <row r="5" spans="1:3" ht="21" customHeight="1" thickTop="1">
      <c r="A5" s="87" t="s">
        <v>141</v>
      </c>
      <c r="B5" s="87"/>
      <c r="C5" s="87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Normal="145" zoomScaleSheetLayoutView="150" zoomScalePageLayoutView="0" workbookViewId="0" topLeftCell="A1">
      <selection activeCell="C8" sqref="C8"/>
    </sheetView>
  </sheetViews>
  <sheetFormatPr defaultColWidth="8.8515625" defaultRowHeight="12.75"/>
  <cols>
    <col min="1" max="1" width="20.140625" style="1" bestFit="1" customWidth="1"/>
    <col min="2" max="2" width="11.421875" style="1" customWidth="1"/>
    <col min="3" max="3" width="19.8515625" style="1" customWidth="1"/>
    <col min="4" max="16384" width="8.8515625" style="1" customWidth="1"/>
  </cols>
  <sheetData>
    <row r="1" spans="1:3" ht="30" customHeight="1" thickBot="1">
      <c r="A1" s="88" t="s">
        <v>145</v>
      </c>
      <c r="B1" s="88"/>
      <c r="C1" s="88"/>
    </row>
    <row r="2" spans="1:3" ht="19.5" thickTop="1">
      <c r="A2" s="53" t="s">
        <v>0</v>
      </c>
      <c r="B2" s="56">
        <v>1399</v>
      </c>
      <c r="C2" s="57">
        <v>1400</v>
      </c>
    </row>
    <row r="3" spans="1:3" ht="18.75">
      <c r="A3" s="62" t="s">
        <v>6</v>
      </c>
      <c r="B3" s="58">
        <v>14</v>
      </c>
      <c r="C3" s="59">
        <v>14</v>
      </c>
    </row>
    <row r="4" spans="1:3" ht="18.75">
      <c r="A4" s="62" t="s">
        <v>129</v>
      </c>
      <c r="B4" s="58">
        <v>323</v>
      </c>
      <c r="C4" s="59">
        <v>317</v>
      </c>
    </row>
    <row r="5" spans="1:3" ht="18.75">
      <c r="A5" s="62" t="s">
        <v>7</v>
      </c>
      <c r="B5" s="58">
        <v>155</v>
      </c>
      <c r="C5" s="59">
        <v>155</v>
      </c>
    </row>
    <row r="6" spans="1:3" ht="18.75">
      <c r="A6" s="62" t="s">
        <v>130</v>
      </c>
      <c r="B6" s="58">
        <v>143</v>
      </c>
      <c r="C6" s="59">
        <v>143</v>
      </c>
    </row>
    <row r="7" spans="1:3" ht="29.25" customHeight="1">
      <c r="A7" s="62" t="s">
        <v>32</v>
      </c>
      <c r="B7" s="58">
        <v>1953031</v>
      </c>
      <c r="C7" s="59">
        <v>2155338</v>
      </c>
    </row>
    <row r="8" spans="1:3" ht="19.5" thickBot="1">
      <c r="A8" s="63" t="s">
        <v>131</v>
      </c>
      <c r="B8" s="60">
        <v>39330</v>
      </c>
      <c r="C8" s="61">
        <v>29775</v>
      </c>
    </row>
    <row r="9" spans="1:3" ht="24" customHeight="1" thickBot="1" thickTop="1">
      <c r="A9" s="89" t="s">
        <v>141</v>
      </c>
      <c r="B9" s="89"/>
      <c r="C9" s="89"/>
    </row>
    <row r="10" spans="1:3" ht="19.5" thickTop="1">
      <c r="A10" s="90" t="s">
        <v>112</v>
      </c>
      <c r="B10" s="90"/>
      <c r="C10" s="90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90" zoomScaleNormal="130" zoomScaleSheetLayoutView="90" zoomScalePageLayoutView="0" workbookViewId="0" topLeftCell="A1">
      <selection activeCell="O11" sqref="O11"/>
    </sheetView>
  </sheetViews>
  <sheetFormatPr defaultColWidth="8.8515625" defaultRowHeight="12.75"/>
  <cols>
    <col min="1" max="2" width="11.00390625" style="1" bestFit="1" customWidth="1"/>
    <col min="3" max="18" width="6.00390625" style="1" bestFit="1" customWidth="1"/>
    <col min="19" max="19" width="6.421875" style="1" bestFit="1" customWidth="1"/>
    <col min="20" max="16384" width="8.8515625" style="1" customWidth="1"/>
  </cols>
  <sheetData>
    <row r="1" spans="1:19" ht="44.25" customHeight="1" thickBot="1">
      <c r="A1" s="86" t="s">
        <v>128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74.25" customHeight="1" thickTop="1">
      <c r="A2" s="108" t="s">
        <v>8</v>
      </c>
      <c r="B2" s="64" t="s">
        <v>9</v>
      </c>
      <c r="C2" s="93" t="s">
        <v>10</v>
      </c>
      <c r="D2" s="93"/>
      <c r="E2" s="93" t="s">
        <v>11</v>
      </c>
      <c r="F2" s="93"/>
      <c r="G2" s="93" t="s">
        <v>12</v>
      </c>
      <c r="H2" s="93"/>
      <c r="I2" s="93" t="s">
        <v>13</v>
      </c>
      <c r="J2" s="93"/>
      <c r="K2" s="93" t="s">
        <v>14</v>
      </c>
      <c r="L2" s="93"/>
      <c r="M2" s="93" t="s">
        <v>15</v>
      </c>
      <c r="N2" s="93"/>
      <c r="O2" s="93" t="s">
        <v>16</v>
      </c>
      <c r="P2" s="93"/>
      <c r="Q2" s="93" t="s">
        <v>17</v>
      </c>
      <c r="R2" s="93"/>
      <c r="S2" s="91" t="s">
        <v>18</v>
      </c>
    </row>
    <row r="3" spans="1:19" ht="40.5" customHeight="1">
      <c r="A3" s="109"/>
      <c r="B3" s="65" t="s">
        <v>19</v>
      </c>
      <c r="C3" s="65" t="s">
        <v>20</v>
      </c>
      <c r="D3" s="65" t="s">
        <v>21</v>
      </c>
      <c r="E3" s="65" t="s">
        <v>20</v>
      </c>
      <c r="F3" s="65" t="s">
        <v>21</v>
      </c>
      <c r="G3" s="65" t="s">
        <v>20</v>
      </c>
      <c r="H3" s="65" t="s">
        <v>21</v>
      </c>
      <c r="I3" s="65" t="s">
        <v>20</v>
      </c>
      <c r="J3" s="65" t="s">
        <v>21</v>
      </c>
      <c r="K3" s="65" t="s">
        <v>20</v>
      </c>
      <c r="L3" s="65" t="s">
        <v>21</v>
      </c>
      <c r="M3" s="65" t="s">
        <v>20</v>
      </c>
      <c r="N3" s="65" t="s">
        <v>21</v>
      </c>
      <c r="O3" s="65" t="s">
        <v>20</v>
      </c>
      <c r="P3" s="65" t="s">
        <v>21</v>
      </c>
      <c r="Q3" s="65" t="s">
        <v>20</v>
      </c>
      <c r="R3" s="65" t="s">
        <v>21</v>
      </c>
      <c r="S3" s="92"/>
    </row>
    <row r="4" spans="1:19" ht="18.75">
      <c r="A4" s="94" t="s">
        <v>22</v>
      </c>
      <c r="B4" s="95"/>
      <c r="C4" s="66"/>
      <c r="D4" s="66"/>
      <c r="E4" s="66"/>
      <c r="F4" s="66"/>
      <c r="G4" s="66">
        <v>23</v>
      </c>
      <c r="H4" s="66"/>
      <c r="I4" s="66">
        <v>3</v>
      </c>
      <c r="J4" s="66"/>
      <c r="K4" s="66">
        <v>53</v>
      </c>
      <c r="L4" s="66">
        <v>19</v>
      </c>
      <c r="M4" s="66">
        <v>34</v>
      </c>
      <c r="N4" s="66">
        <v>12</v>
      </c>
      <c r="O4" s="66">
        <v>2</v>
      </c>
      <c r="P4" s="66"/>
      <c r="Q4" s="66">
        <v>115</v>
      </c>
      <c r="R4" s="66">
        <v>31</v>
      </c>
      <c r="S4" s="67">
        <v>146</v>
      </c>
    </row>
    <row r="5" spans="1:19" ht="18.75">
      <c r="A5" s="94" t="s">
        <v>23</v>
      </c>
      <c r="B5" s="95"/>
      <c r="C5" s="66"/>
      <c r="D5" s="66"/>
      <c r="E5" s="66"/>
      <c r="F5" s="66"/>
      <c r="G5" s="66">
        <v>8</v>
      </c>
      <c r="H5" s="66"/>
      <c r="I5" s="66">
        <v>5</v>
      </c>
      <c r="J5" s="66"/>
      <c r="K5" s="66">
        <v>59</v>
      </c>
      <c r="L5" s="66">
        <v>37</v>
      </c>
      <c r="M5" s="66">
        <v>24</v>
      </c>
      <c r="N5" s="66">
        <v>25</v>
      </c>
      <c r="O5" s="66"/>
      <c r="P5" s="66"/>
      <c r="Q5" s="66">
        <v>96</v>
      </c>
      <c r="R5" s="66">
        <v>62</v>
      </c>
      <c r="S5" s="67">
        <v>158</v>
      </c>
    </row>
    <row r="6" spans="1:19" ht="18.75">
      <c r="A6" s="94" t="s">
        <v>24</v>
      </c>
      <c r="B6" s="95"/>
      <c r="C6" s="66">
        <v>1</v>
      </c>
      <c r="D6" s="66"/>
      <c r="E6" s="66">
        <v>2</v>
      </c>
      <c r="F6" s="66"/>
      <c r="G6" s="66">
        <v>35</v>
      </c>
      <c r="H6" s="66"/>
      <c r="I6" s="66">
        <v>29</v>
      </c>
      <c r="J6" s="66">
        <v>5</v>
      </c>
      <c r="K6" s="66">
        <v>325</v>
      </c>
      <c r="L6" s="66">
        <v>130</v>
      </c>
      <c r="M6" s="66">
        <v>169</v>
      </c>
      <c r="N6" s="66">
        <v>124</v>
      </c>
      <c r="O6" s="66">
        <v>1</v>
      </c>
      <c r="P6" s="66"/>
      <c r="Q6" s="66">
        <v>562</v>
      </c>
      <c r="R6" s="66">
        <v>259</v>
      </c>
      <c r="S6" s="67">
        <v>821</v>
      </c>
    </row>
    <row r="7" spans="1:19" ht="18.75">
      <c r="A7" s="94" t="s">
        <v>25</v>
      </c>
      <c r="B7" s="95"/>
      <c r="C7" s="68"/>
      <c r="D7" s="68"/>
      <c r="E7" s="68"/>
      <c r="F7" s="68"/>
      <c r="G7" s="68">
        <v>1</v>
      </c>
      <c r="H7" s="68"/>
      <c r="I7" s="68">
        <v>2</v>
      </c>
      <c r="J7" s="68">
        <v>1</v>
      </c>
      <c r="K7" s="68">
        <v>64</v>
      </c>
      <c r="L7" s="68">
        <v>28</v>
      </c>
      <c r="M7" s="68">
        <v>31</v>
      </c>
      <c r="N7" s="68">
        <v>19</v>
      </c>
      <c r="O7" s="68"/>
      <c r="P7" s="68"/>
      <c r="Q7" s="68">
        <v>98</v>
      </c>
      <c r="R7" s="68">
        <v>48</v>
      </c>
      <c r="S7" s="69">
        <v>146</v>
      </c>
    </row>
    <row r="8" spans="1:19" ht="18.75">
      <c r="A8" s="94" t="s">
        <v>26</v>
      </c>
      <c r="B8" s="95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>
        <v>0</v>
      </c>
      <c r="R8" s="68">
        <v>0</v>
      </c>
      <c r="S8" s="69">
        <v>0</v>
      </c>
    </row>
    <row r="9" spans="1:19" ht="18.75">
      <c r="A9" s="94" t="s">
        <v>27</v>
      </c>
      <c r="B9" s="95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>
        <v>0</v>
      </c>
      <c r="R9" s="68">
        <v>0</v>
      </c>
      <c r="S9" s="69">
        <v>0</v>
      </c>
    </row>
    <row r="10" spans="1:19" ht="18.75">
      <c r="A10" s="94" t="s">
        <v>41</v>
      </c>
      <c r="B10" s="95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>
        <v>0</v>
      </c>
      <c r="R10" s="68">
        <v>0</v>
      </c>
      <c r="S10" s="69">
        <v>0</v>
      </c>
    </row>
    <row r="11" spans="1:19" ht="19.5" thickBot="1">
      <c r="A11" s="97" t="s">
        <v>17</v>
      </c>
      <c r="B11" s="98"/>
      <c r="C11" s="70">
        <v>1</v>
      </c>
      <c r="D11" s="70">
        <v>0</v>
      </c>
      <c r="E11" s="70">
        <v>2</v>
      </c>
      <c r="F11" s="70">
        <v>0</v>
      </c>
      <c r="G11" s="70">
        <v>67</v>
      </c>
      <c r="H11" s="70">
        <v>0</v>
      </c>
      <c r="I11" s="70">
        <v>39</v>
      </c>
      <c r="J11" s="70">
        <v>6</v>
      </c>
      <c r="K11" s="70">
        <v>501</v>
      </c>
      <c r="L11" s="70">
        <v>214</v>
      </c>
      <c r="M11" s="70">
        <v>258</v>
      </c>
      <c r="N11" s="70">
        <v>180</v>
      </c>
      <c r="O11" s="70">
        <v>3</v>
      </c>
      <c r="P11" s="70">
        <v>0</v>
      </c>
      <c r="Q11" s="70">
        <v>871</v>
      </c>
      <c r="R11" s="70">
        <v>400</v>
      </c>
      <c r="S11" s="71">
        <v>1271</v>
      </c>
    </row>
    <row r="12" spans="1:19" ht="20.25" thickBot="1" thickTop="1">
      <c r="A12" s="99" t="s">
        <v>144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1:19" ht="19.5" thickTop="1">
      <c r="A13" s="96" t="s">
        <v>146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</sheetData>
  <sheetProtection/>
  <mergeCells count="21">
    <mergeCell ref="M2:N2"/>
    <mergeCell ref="A13:S13"/>
    <mergeCell ref="A10:B10"/>
    <mergeCell ref="A11:B11"/>
    <mergeCell ref="C2:D2"/>
    <mergeCell ref="A9:B9"/>
    <mergeCell ref="O2:P2"/>
    <mergeCell ref="A12:S12"/>
    <mergeCell ref="A6:B6"/>
    <mergeCell ref="A7:B7"/>
    <mergeCell ref="A8:B8"/>
    <mergeCell ref="A1:S1"/>
    <mergeCell ref="S2:S3"/>
    <mergeCell ref="Q2:R2"/>
    <mergeCell ref="A5:B5"/>
    <mergeCell ref="K2:L2"/>
    <mergeCell ref="I2:J2"/>
    <mergeCell ref="A2:A3"/>
    <mergeCell ref="G2:H2"/>
    <mergeCell ref="E2:F2"/>
    <mergeCell ref="A4:B4"/>
  </mergeCells>
  <printOptions/>
  <pageMargins left="0.75" right="0.75" top="1" bottom="1" header="0.5" footer="0.5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Normal="115" zoomScaleSheetLayoutView="100" zoomScalePageLayoutView="0" workbookViewId="0" topLeftCell="A1">
      <selection activeCell="A27" sqref="A27:C27"/>
    </sheetView>
  </sheetViews>
  <sheetFormatPr defaultColWidth="9.140625" defaultRowHeight="12.75"/>
  <cols>
    <col min="1" max="1" width="34.57421875" style="1" customWidth="1"/>
    <col min="2" max="2" width="12.57421875" style="1" customWidth="1"/>
    <col min="3" max="3" width="18.8515625" style="1" customWidth="1"/>
    <col min="4" max="16384" width="9.140625" style="1" customWidth="1"/>
  </cols>
  <sheetData>
    <row r="1" spans="1:3" ht="40.5" customHeight="1" thickBot="1">
      <c r="A1" s="100" t="s">
        <v>143</v>
      </c>
      <c r="B1" s="101"/>
      <c r="C1" s="101"/>
    </row>
    <row r="2" spans="1:3" ht="20.25" thickBot="1" thickTop="1">
      <c r="A2" s="12" t="s">
        <v>0</v>
      </c>
      <c r="B2" s="21">
        <v>1399</v>
      </c>
      <c r="C2" s="21">
        <v>1400</v>
      </c>
    </row>
    <row r="3" spans="1:3" ht="19.5" thickTop="1">
      <c r="A3" s="72" t="s">
        <v>113</v>
      </c>
      <c r="B3" s="7">
        <v>5203</v>
      </c>
      <c r="C3" s="7">
        <v>4498</v>
      </c>
    </row>
    <row r="4" spans="1:3" ht="19.5" thickBot="1">
      <c r="A4" s="17" t="s">
        <v>114</v>
      </c>
      <c r="B4" s="73">
        <v>-27742</v>
      </c>
      <c r="C4" s="22">
        <v>-30208</v>
      </c>
    </row>
    <row r="5" spans="1:3" ht="18.75">
      <c r="A5" s="17" t="s">
        <v>115</v>
      </c>
      <c r="B5" s="7">
        <v>-22539</v>
      </c>
      <c r="C5" s="7">
        <v>-25710</v>
      </c>
    </row>
    <row r="6" spans="1:3" ht="18.75">
      <c r="A6" s="17"/>
      <c r="B6" s="7"/>
      <c r="C6" s="7"/>
    </row>
    <row r="7" spans="1:3" ht="18.75">
      <c r="A7" s="18" t="s">
        <v>28</v>
      </c>
      <c r="B7" s="7">
        <v>389</v>
      </c>
      <c r="C7" s="7">
        <v>541</v>
      </c>
    </row>
    <row r="8" spans="1:3" ht="19.5" thickBot="1">
      <c r="A8" s="17" t="s">
        <v>30</v>
      </c>
      <c r="B8" s="73">
        <v>-297</v>
      </c>
      <c r="C8" s="22">
        <v>-310</v>
      </c>
    </row>
    <row r="9" spans="1:3" ht="18.75">
      <c r="A9" s="17" t="s">
        <v>34</v>
      </c>
      <c r="B9" s="7">
        <v>92</v>
      </c>
      <c r="C9" s="7">
        <v>231</v>
      </c>
    </row>
    <row r="10" spans="1:3" ht="18.75">
      <c r="A10" s="17"/>
      <c r="B10" s="7"/>
      <c r="C10" s="7"/>
    </row>
    <row r="11" spans="1:3" ht="18.75">
      <c r="A11" s="18" t="s">
        <v>116</v>
      </c>
      <c r="B11" s="7">
        <v>10294</v>
      </c>
      <c r="C11" s="7">
        <v>7914</v>
      </c>
    </row>
    <row r="12" spans="1:3" ht="18.75">
      <c r="A12" s="18" t="s">
        <v>35</v>
      </c>
      <c r="B12" s="7">
        <v>-1232</v>
      </c>
      <c r="C12" s="7">
        <v>-893</v>
      </c>
    </row>
    <row r="13" spans="1:3" ht="19.5" thickBot="1">
      <c r="A13" s="17" t="s">
        <v>36</v>
      </c>
      <c r="B13" s="73">
        <v>109</v>
      </c>
      <c r="C13" s="22">
        <v>90</v>
      </c>
    </row>
    <row r="14" spans="1:3" ht="18.75">
      <c r="A14" s="17" t="s">
        <v>37</v>
      </c>
      <c r="B14" s="7">
        <v>9171</v>
      </c>
      <c r="C14" s="7">
        <v>7111</v>
      </c>
    </row>
    <row r="15" spans="1:3" ht="18.75">
      <c r="A15" s="17"/>
      <c r="B15" s="7"/>
      <c r="C15" s="7"/>
    </row>
    <row r="16" spans="1:3" ht="18.75">
      <c r="A16" s="17" t="s">
        <v>29</v>
      </c>
      <c r="B16" s="7">
        <v>1286</v>
      </c>
      <c r="C16" s="7">
        <v>236</v>
      </c>
    </row>
    <row r="17" spans="1:3" ht="18.75">
      <c r="A17" s="17" t="s">
        <v>117</v>
      </c>
      <c r="B17" s="7">
        <f>SUM(B18:B19)</f>
        <v>-3889</v>
      </c>
      <c r="C17" s="7">
        <f>SUM(C18:C19)</f>
        <v>-5363</v>
      </c>
    </row>
    <row r="18" spans="1:3" ht="18.75">
      <c r="A18" s="17" t="s">
        <v>118</v>
      </c>
      <c r="B18" s="7">
        <v>-2343</v>
      </c>
      <c r="C18" s="7">
        <v>-3488</v>
      </c>
    </row>
    <row r="19" spans="1:3" ht="18.75">
      <c r="A19" s="17" t="s">
        <v>119</v>
      </c>
      <c r="B19" s="7">
        <v>-1546</v>
      </c>
      <c r="C19" s="7">
        <v>-1875</v>
      </c>
    </row>
    <row r="20" spans="1:3" ht="18.75">
      <c r="A20" s="17" t="s">
        <v>120</v>
      </c>
      <c r="B20" s="7">
        <v>-3980</v>
      </c>
      <c r="C20" s="7">
        <v>-2034</v>
      </c>
    </row>
    <row r="21" spans="1:3" ht="18.75">
      <c r="A21" s="18" t="s">
        <v>121</v>
      </c>
      <c r="B21" s="7">
        <v>-42937</v>
      </c>
      <c r="C21" s="7">
        <v>-43550</v>
      </c>
    </row>
    <row r="22" spans="1:3" ht="18.75">
      <c r="A22" s="18" t="s">
        <v>38</v>
      </c>
      <c r="B22" s="7">
        <v>-71</v>
      </c>
      <c r="C22" s="7">
        <v>-87</v>
      </c>
    </row>
    <row r="23" spans="1:3" ht="19.5" thickBot="1">
      <c r="A23" s="18" t="s">
        <v>122</v>
      </c>
      <c r="B23" s="73">
        <v>-2</v>
      </c>
      <c r="C23" s="22">
        <v>-4</v>
      </c>
    </row>
    <row r="24" spans="1:3" ht="18.75">
      <c r="A24" s="17" t="s">
        <v>39</v>
      </c>
      <c r="B24" s="7">
        <v>-62869</v>
      </c>
      <c r="C24" s="7">
        <v>-69170</v>
      </c>
    </row>
    <row r="25" spans="1:3" ht="19.5" thickBot="1">
      <c r="A25" s="17" t="s">
        <v>40</v>
      </c>
      <c r="B25" s="73">
        <v>0</v>
      </c>
      <c r="C25" s="22">
        <v>0</v>
      </c>
    </row>
    <row r="26" spans="1:3" ht="19.5" thickBot="1">
      <c r="A26" s="13" t="s">
        <v>31</v>
      </c>
      <c r="B26" s="10">
        <v>-62869</v>
      </c>
      <c r="C26" s="50">
        <v>-69170</v>
      </c>
    </row>
    <row r="27" spans="1:3" ht="21" customHeight="1" thickBot="1" thickTop="1">
      <c r="A27" s="102" t="s">
        <v>144</v>
      </c>
      <c r="B27" s="103"/>
      <c r="C27" s="103"/>
    </row>
    <row r="28" ht="19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2022-07-31T10:57:42Z</cp:lastPrinted>
  <dcterms:created xsi:type="dcterms:W3CDTF">2010-08-18T05:06:50Z</dcterms:created>
  <dcterms:modified xsi:type="dcterms:W3CDTF">2022-08-16T03:26:01Z</dcterms:modified>
  <cp:category/>
  <cp:version/>
  <cp:contentType/>
  <cp:contentStatus/>
</cp:coreProperties>
</file>