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00" tabRatio="837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<sst xmlns="http://schemas.openxmlformats.org/spreadsheetml/2006/main" count="169" uniqueCount="145">
  <si>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</si>
  <si>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</si>
  <si>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</si>
  <si>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</si>
  <si>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</si>
  <si>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</si>
  <si>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</si>
  <si>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</si>
  <si>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</si>
  <si>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</si>
  <si>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</si>
  <si>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</si>
  <si>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</si>
  <si>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</si>
  <si>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</si>
  <si>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</si>
  <si>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</si>
  <si>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</si>
  <si>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</si>
  <si>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</si>
  <si>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</si>
  <si>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</si>
  <si>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</si>
  <si>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</si>
  <si>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</si>
  <si>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</si>
  <si>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</si>
  <si>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</si>
  <si>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</si>
  <si>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</si>
  <si>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</si>
  <si>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</si>
  <si>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</si>
  <si>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</si>
  <si>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کارمزد</t>
  </si>
  <si>
    <t>سود (زیان) خالص</t>
  </si>
  <si>
    <t>كارت‌هاي بانكي صادرشده *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</si>
  <si>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</si>
  <si>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</si>
  <si>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</si>
  <si>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</si>
  <si>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</si>
  <si>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</si>
  <si>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</si>
  <si>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</si>
  <si>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</si>
  <si>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</si>
  <si>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</si>
  <si>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</si>
  <si>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</si>
  <si>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</si>
  <si>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</si>
  <si>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</si>
  <si>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مشتریان</t>
  </si>
  <si>
    <t>مبلغ دفتری</t>
  </si>
  <si>
    <t>صنعت</t>
  </si>
  <si>
    <t>مسکن</t>
  </si>
  <si>
    <t>بازرگانی</t>
  </si>
  <si>
    <t>خدمات</t>
  </si>
  <si>
    <t>کشاورزی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</si>
  <si>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</si>
  <si>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</si>
  <si>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</si>
  <si>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</si>
  <si>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</si>
  <si>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</si>
  <si>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</si>
  <si>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</si>
  <si>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</si>
  <si>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</si>
  <si>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</si>
  <si>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</si>
  <si>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</si>
  <si>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</si>
  <si>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</si>
  <si>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</si>
  <si>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</si>
  <si>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</si>
  <si>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</si>
  <si>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</si>
  <si>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</si>
  <si>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</si>
  <si>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</si>
  <si>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</si>
  <si>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</si>
  <si>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>سایر اندوخته ها</t>
  </si>
  <si>
    <t xml:space="preserve">تسهیلات اعطایی </t>
  </si>
  <si>
    <t xml:space="preserve">          شرح</t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</si>
  <si>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</si>
  <si>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</si>
  <si>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</si>
  <si>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</si>
  <si>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</si>
  <si>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</si>
  <si>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سایر دارایی‌ها</t>
  </si>
  <si>
    <t>جمع دارایی‌ها</t>
  </si>
  <si>
    <t>مطالبات از شرکت‌های فرعی و وابسته</t>
  </si>
  <si>
    <t>دارایی‌های نامشهود</t>
  </si>
  <si>
    <t>بدهی‌ها</t>
  </si>
  <si>
    <t>بدهی به بانک‌ها و سایر مؤسسات اعتباری</t>
  </si>
  <si>
    <t>ذخایر و سایر بدهی‌ها</t>
  </si>
  <si>
    <t>جمع بدهی‌ها</t>
  </si>
  <si>
    <t>حقوق صاحبان سپرده‌های سرمایه‌گذاری</t>
  </si>
  <si>
    <t>سپردهای سرمایه‌گذاری مدت‌دار</t>
  </si>
  <si>
    <t>سود پرداختنی سپرده‌های سرمایه‌گذاری مدت‌دار</t>
  </si>
  <si>
    <t>جمع حقوق صاحبان سپرده‌های سرمایه‌گذاری</t>
  </si>
  <si>
    <t>جمع بدهی‌ها و حقوق صاحبان سپرده‌های سرمایه‌گذاری</t>
  </si>
  <si>
    <t>مازاد تجدید ارزیابی دارایی‌ها</t>
  </si>
  <si>
    <t>جمع بدهی‌ها، حقوق صاحبان سپرده‌های سرمایه‌گذاری و حقوق صاحبان سهام</t>
  </si>
  <si>
    <r>
      <rPr>
        <b/>
        <sz val="12"/>
        <rFont val="B Nazanin"/>
        <family val="0"/>
      </rPr>
      <t>جدول3:</t>
    </r>
    <r>
      <rPr>
        <sz val="12"/>
        <rFont val="B Nazanin"/>
        <family val="0"/>
      </rPr>
      <t xml:space="preserve"> توزیع بخش اقتصادی تسهيلات و سرمایه گذاری‌ها و تمرکز درون یا برون مرزی آن 
      (ارقام به ميليارد ريال)
</t>
    </r>
  </si>
  <si>
    <t>میزان تسهیلات/تعهدات براساس بخش‌های اقتصادی</t>
  </si>
  <si>
    <t>بانک‌ها</t>
  </si>
  <si>
    <t>مشکوک‌الوصول</t>
  </si>
  <si>
    <t>تسهیلات اعطایی به بانک‌ها</t>
  </si>
  <si>
    <t>تعهدات بابت ضمانت نامه‌ها و اعتبار اسنادی</t>
  </si>
  <si>
    <t>معادل ریالی جمع دارایی‌های ارزی</t>
  </si>
  <si>
    <t>معادل ریالی جمع بدهی‌ها و حقوق سپرده‌گذاران ارزی</t>
  </si>
  <si>
    <t>معادل ریالی تعهدات بابت اعتبارات اسنادی ارزی گشایش‌یافته</t>
  </si>
  <si>
    <t>معادل ریالی تعهدات بابت ضمانت‌نامه‌های ارزی صادره</t>
  </si>
  <si>
    <t xml:space="preserve"> * به غیر از کارت‌های هدیه، خرید و بن کارت </t>
  </si>
  <si>
    <t>درآمدهاي تسهیلات اعطایی و سپرده‌گذاری</t>
  </si>
  <si>
    <t>هزینه سود سپرده‌ها</t>
  </si>
  <si>
    <t>خالص درآمد تسهیلات و سپرده‌گذاری</t>
  </si>
  <si>
    <t>خالص سود (زیان) سرمایه گذاری‌ها</t>
  </si>
  <si>
    <t xml:space="preserve">هزینه‌های اداری و عمومی </t>
  </si>
  <si>
    <t>هزینه‌های کارکنان</t>
  </si>
  <si>
    <t>هزینه‌های اداری</t>
  </si>
  <si>
    <t>هزینه مطالبات مشکوک‌الوصول</t>
  </si>
  <si>
    <t>هزینه‌های مالی</t>
  </si>
  <si>
    <t>سایر هزینه‌ها</t>
  </si>
  <si>
    <r>
      <t>جدول 8: تعداد نيروي انساني به تفكيك جنسيت سنوات خدمت و تحصيلات پايان سال 1400</t>
    </r>
    <r>
      <rPr>
        <sz val="11"/>
        <rFont val="B Nazanin"/>
        <family val="0"/>
      </rPr>
      <t>*</t>
    </r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</si>
  <si>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پارسیان
        (ارقام به ميليارد ريال)
</t>
    </r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</si>
  <si>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پارسیان
      (ارقام به ميليارد ريال)
</t>
    </r>
  </si>
  <si>
    <t>مأخذ: تمام آمارهاي اين گزارش براساس اطلاعات ارسالي از جانب بانك پارسیان است.</t>
  </si>
  <si>
    <t>سرمایه‌گذاری‌ها</t>
  </si>
  <si>
    <t>تعهدات بابت ضمانت‌نامه‌ها و اعتبار اسنادی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</si>
  <si>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پارسیان
      (ارقام به ميليارد ريال)
</t>
    </r>
  </si>
  <si>
    <t xml:space="preserve"> مأخذ: تمام آمارهاي اين گزارش بر اساس اطلاعات ارسالي از جانب بانك پارسیان است.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</si>
  <si>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پارسیان
                (ارقام به ميليارد ریال)
</t>
    </r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</si>
  <si>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پارسیان</t>
    </r>
  </si>
  <si>
    <t xml:space="preserve">  مأخذ: تمام آمارهاي اين گزارش براساس اطلاعات ارسالي از جانب بانك پارسیان است.</t>
  </si>
  <si>
    <t>* سابقه کار در محل بانک پارسیان محسوب گردد.</t>
  </si>
  <si>
    <t>مأخذ: تمام آمارهاي اين گزارش بر اساس اطلاعات ارسالي از جانب بانك پارسیان است.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</si>
  <si>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پارسیان
 (ارقام به ميليارد ريال)
</t>
    </r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</si>
  <si>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 xml:space="preserve">ميزان بهره‌مندي بانك پارسیان از فناوري بانكداري الکترونیک 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</si>
</sst>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 ;_ * #,##0\-_ ;_ * &quot;-&quot;_-_ ;_ @_ "/>
    <numFmt numFmtId="170" formatCode="_ * #,##0.00_-&quot;ريال&quot;_ ;_ * #,##0.00\-&quot;ريال&quot;_ ;_ * &quot;-&quot;??_-&quot;ريال&quot;_ ;_ @_ "/>
    <numFmt numFmtId="171" formatCode="_ * #,##0.00_-_ ;_ * #,##0.00\-_ ;_ * &quot;-&quot;??_-_ ;_ @_ 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9]hh:mm:ss\ AM/PM"/>
    <numFmt numFmtId="185" formatCode="#,##0_ ;[Red]\-#,##0\ "/>
    <numFmt numFmtId="186" formatCode="_-* #,##0_-;_-* #,##0\-;_-* &quot;-&quot;??_-;_-@_-"/>
    <numFmt numFmtId="187" formatCode="#,##0;[Red]#,##0"/>
    <numFmt numFmtId="188" formatCode="#,##0_ ;\-#,##0\ "/>
    <numFmt numFmtId="189" formatCode="#,###,,,"/>
    <numFmt numFmtId="190" formatCode="_-* #,##0.0_-;_-* #,##0.0\-;_-* &quot;-&quot;??_-;_-@_-"/>
    <numFmt numFmtId="191" formatCode="_-* #,##0.000_-;_-* #,##0.000\-;_-* &quot;-&quot;??_-;_-@_-"/>
    <numFmt numFmtId="192" formatCode="0_ ;\-0\ "/>
    <numFmt numFmtId="193" formatCode="_-* #,##0_-;_-* #,##0"/>
    <numFmt numFmtId="194" formatCode="0_);[Red]\(0\)"/>
    <numFmt numFmtId="195" formatCode="#,###,,,;\(##,,,\)"/>
    <numFmt numFmtId="196" formatCode="0_);\(0\)"/>
    <numFmt numFmtId="197" formatCode="0;[Red]0"/>
    <numFmt numFmtId="198" formatCode="#,###,,,;[Red]\(#,###\)\,"/>
    <numFmt numFmtId="199" formatCode="#,###,,;[Red]\(#,###\)\,"/>
    <numFmt numFmtId="200" formatCode="#,###,,,;\(#,###,,,\)"/>
    <numFmt numFmtId="201" formatCode="#,##0.0;\(#,##0.0\)"/>
    <numFmt numFmtId="202" formatCode="###,##0.0;\(###,##0.0\)"/>
  </numFmts>
  <fonts count="49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2"/>
      <name val="B Nazanin"/>
      <family val="0"/>
    </font>
    <font>
      <b/>
      <sz val="12"/>
      <name val="B Nazanin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double"/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ck"/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ck"/>
      <top style="double"/>
      <bottom style="medium"/>
    </border>
    <border>
      <left style="thick"/>
      <right>
        <color indexed="63"/>
      </right>
      <top style="double"/>
      <bottom style="medium"/>
    </border>
    <border>
      <left style="thick"/>
      <right style="double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double"/>
      <top style="medium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 readingOrder="2"/>
    </xf>
    <xf numFmtId="0" fontId="3" fillId="0" borderId="11" xfId="0" applyFont="1" applyBorder="1" applyAlignment="1">
      <alignment horizontal="justify" wrapText="1" readingOrder="2"/>
    </xf>
    <xf numFmtId="0" fontId="3" fillId="0" borderId="12" xfId="0" applyFont="1" applyBorder="1" applyAlignment="1">
      <alignment horizontal="justify" wrapText="1" readingOrder="2"/>
    </xf>
    <xf numFmtId="3" fontId="4" fillId="0" borderId="13" xfId="0" applyNumberFormat="1" applyFont="1" applyBorder="1" applyAlignment="1">
      <alignment horizontal="center" wrapText="1" readingOrder="2"/>
    </xf>
    <xf numFmtId="0" fontId="6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horizontal="right" vertical="center" wrapText="1" readingOrder="2"/>
    </xf>
    <xf numFmtId="0" fontId="1" fillId="0" borderId="10" xfId="0" applyFont="1" applyBorder="1" applyAlignment="1">
      <alignment horizontal="right" vertical="center" wrapText="1" readingOrder="2"/>
    </xf>
    <xf numFmtId="0" fontId="3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vertical="center" wrapText="1" readingOrder="2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justify" vertical="top" wrapText="1" readingOrder="2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 readingOrder="2"/>
    </xf>
    <xf numFmtId="1" fontId="2" fillId="33" borderId="18" xfId="0" applyNumberFormat="1" applyFont="1" applyFill="1" applyBorder="1" applyAlignment="1">
      <alignment horizontal="center" vertical="center" wrapText="1" readingOrder="2"/>
    </xf>
    <xf numFmtId="0" fontId="1" fillId="33" borderId="17" xfId="0" applyFont="1" applyFill="1" applyBorder="1" applyAlignment="1">
      <alignment horizontal="center" wrapText="1" readingOrder="2"/>
    </xf>
    <xf numFmtId="0" fontId="2" fillId="33" borderId="18" xfId="0" applyFont="1" applyFill="1" applyBorder="1" applyAlignment="1">
      <alignment horizontal="center" wrapText="1" readingOrder="2"/>
    </xf>
    <xf numFmtId="0" fontId="2" fillId="33" borderId="17" xfId="0" applyFont="1" applyFill="1" applyBorder="1" applyAlignment="1">
      <alignment horizontal="center" wrapText="1" readingOrder="2"/>
    </xf>
    <xf numFmtId="0" fontId="5" fillId="33" borderId="17" xfId="0" applyFont="1" applyFill="1" applyBorder="1" applyAlignment="1">
      <alignment horizontal="center" wrapText="1" readingOrder="2"/>
    </xf>
    <xf numFmtId="0" fontId="3" fillId="0" borderId="14" xfId="0" applyFont="1" applyBorder="1" applyAlignment="1">
      <alignment horizontal="justify" vertical="center" wrapText="1" readingOrder="2"/>
    </xf>
    <xf numFmtId="0" fontId="3" fillId="0" borderId="11" xfId="0" applyFont="1" applyBorder="1" applyAlignment="1">
      <alignment horizontal="justify" vertical="top" wrapText="1" readingOrder="2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top" wrapText="1" indent="1" readingOrder="2"/>
    </xf>
    <xf numFmtId="0" fontId="3" fillId="0" borderId="20" xfId="0" applyFont="1" applyBorder="1" applyAlignment="1">
      <alignment horizontal="right" vertical="top" wrapText="1" indent="1" readingOrder="2"/>
    </xf>
    <xf numFmtId="3" fontId="4" fillId="0" borderId="21" xfId="0" applyNumberFormat="1" applyFont="1" applyBorder="1" applyAlignment="1">
      <alignment horizontal="center" wrapText="1" readingOrder="2"/>
    </xf>
    <xf numFmtId="0" fontId="3" fillId="0" borderId="10" xfId="0" applyFont="1" applyBorder="1" applyAlignment="1">
      <alignment horizontal="right" vertical="center" wrapText="1" indent="1" readingOrder="2"/>
    </xf>
    <xf numFmtId="0" fontId="1" fillId="0" borderId="10" xfId="0" applyFont="1" applyBorder="1" applyAlignment="1">
      <alignment horizontal="right" vertical="top" wrapText="1" readingOrder="2"/>
    </xf>
    <xf numFmtId="0" fontId="1" fillId="0" borderId="20" xfId="0" applyFont="1" applyBorder="1" applyAlignment="1">
      <alignment horizontal="right" vertical="top" wrapText="1" readingOrder="2"/>
    </xf>
    <xf numFmtId="0" fontId="1" fillId="0" borderId="22" xfId="0" applyFont="1" applyBorder="1" applyAlignment="1">
      <alignment horizontal="right" vertical="top" wrapText="1" readingOrder="2"/>
    </xf>
    <xf numFmtId="0" fontId="8" fillId="0" borderId="23" xfId="0" applyFont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wrapText="1" readingOrder="2"/>
    </xf>
    <xf numFmtId="0" fontId="9" fillId="33" borderId="18" xfId="0" applyFont="1" applyFill="1" applyBorder="1" applyAlignment="1">
      <alignment horizontal="center" wrapText="1" readingOrder="2"/>
    </xf>
    <xf numFmtId="0" fontId="8" fillId="0" borderId="24" xfId="0" applyFont="1" applyBorder="1" applyAlignment="1">
      <alignment horizontal="justify" vertical="top" wrapText="1" readingOrder="2"/>
    </xf>
    <xf numFmtId="0" fontId="9" fillId="0" borderId="20" xfId="0" applyFont="1" applyBorder="1" applyAlignment="1">
      <alignment horizontal="justify" vertical="top" wrapText="1" readingOrder="2"/>
    </xf>
    <xf numFmtId="0" fontId="8" fillId="0" borderId="20" xfId="0" applyFont="1" applyBorder="1" applyAlignment="1">
      <alignment horizontal="right" vertical="top" wrapText="1" indent="1" readingOrder="2"/>
    </xf>
    <xf numFmtId="0" fontId="10" fillId="0" borderId="11" xfId="0" applyFont="1" applyBorder="1" applyAlignment="1">
      <alignment horizontal="right" indent="1" readingOrder="2"/>
    </xf>
    <xf numFmtId="0" fontId="9" fillId="0" borderId="25" xfId="0" applyFont="1" applyBorder="1" applyAlignment="1">
      <alignment horizontal="right" readingOrder="2"/>
    </xf>
    <xf numFmtId="186" fontId="0" fillId="0" borderId="0" xfId="42" applyNumberFormat="1" applyFont="1" applyAlignment="1">
      <alignment/>
    </xf>
    <xf numFmtId="186" fontId="3" fillId="0" borderId="0" xfId="42" applyNumberFormat="1" applyFont="1" applyAlignment="1">
      <alignment/>
    </xf>
    <xf numFmtId="0" fontId="1" fillId="0" borderId="20" xfId="0" applyFont="1" applyFill="1" applyBorder="1" applyAlignment="1">
      <alignment horizontal="right" vertical="top" wrapText="1" readingOrder="2"/>
    </xf>
    <xf numFmtId="0" fontId="3" fillId="0" borderId="20" xfId="0" applyFont="1" applyFill="1" applyBorder="1" applyAlignment="1">
      <alignment horizontal="right" vertical="top" wrapText="1" indent="1" readingOrder="2"/>
    </xf>
    <xf numFmtId="186" fontId="0" fillId="0" borderId="0" xfId="0" applyNumberFormat="1" applyAlignment="1">
      <alignment/>
    </xf>
    <xf numFmtId="3" fontId="4" fillId="0" borderId="13" xfId="42" applyNumberFormat="1" applyFont="1" applyBorder="1" applyAlignment="1">
      <alignment horizontal="center" wrapText="1" readingOrder="2"/>
    </xf>
    <xf numFmtId="3" fontId="4" fillId="0" borderId="26" xfId="42" applyNumberFormat="1" applyFont="1" applyBorder="1" applyAlignment="1">
      <alignment horizontal="center" wrapText="1" readingOrder="2"/>
    </xf>
    <xf numFmtId="3" fontId="4" fillId="0" borderId="13" xfId="42" applyNumberFormat="1" applyFont="1" applyBorder="1" applyAlignment="1">
      <alignment horizontal="center" vertical="center" wrapText="1" readingOrder="2"/>
    </xf>
    <xf numFmtId="3" fontId="4" fillId="0" borderId="26" xfId="42" applyNumberFormat="1" applyFont="1" applyBorder="1" applyAlignment="1">
      <alignment horizontal="center" vertical="center" wrapText="1" readingOrder="2"/>
    </xf>
    <xf numFmtId="3" fontId="4" fillId="0" borderId="27" xfId="42" applyNumberFormat="1" applyFont="1" applyBorder="1" applyAlignment="1">
      <alignment horizontal="center" wrapText="1" readingOrder="2"/>
    </xf>
    <xf numFmtId="3" fontId="4" fillId="0" borderId="28" xfId="42" applyNumberFormat="1" applyFont="1" applyBorder="1" applyAlignment="1">
      <alignment horizontal="center" wrapText="1" readingOrder="2"/>
    </xf>
    <xf numFmtId="3" fontId="2" fillId="0" borderId="13" xfId="42" applyNumberFormat="1" applyFont="1" applyBorder="1" applyAlignment="1">
      <alignment horizontal="center" vertical="center" wrapText="1" readingOrder="2"/>
    </xf>
    <xf numFmtId="3" fontId="4" fillId="0" borderId="29" xfId="42" applyNumberFormat="1" applyFont="1" applyBorder="1" applyAlignment="1">
      <alignment horizontal="center" vertical="center" wrapText="1" readingOrder="2"/>
    </xf>
    <xf numFmtId="3" fontId="4" fillId="0" borderId="30" xfId="42" applyNumberFormat="1" applyFont="1" applyBorder="1" applyAlignment="1">
      <alignment horizontal="center" vertical="center" wrapText="1" readingOrder="2"/>
    </xf>
    <xf numFmtId="3" fontId="4" fillId="0" borderId="31" xfId="42" applyNumberFormat="1" applyFont="1" applyBorder="1" applyAlignment="1">
      <alignment horizontal="center" vertical="center" wrapText="1" readingOrder="2"/>
    </xf>
    <xf numFmtId="3" fontId="4" fillId="0" borderId="15" xfId="42" applyNumberFormat="1" applyFont="1" applyBorder="1" applyAlignment="1">
      <alignment horizontal="center" vertical="center" wrapText="1" readingOrder="2"/>
    </xf>
    <xf numFmtId="3" fontId="8" fillId="0" borderId="21" xfId="42" applyNumberFormat="1" applyFont="1" applyBorder="1" applyAlignment="1">
      <alignment horizontal="center" vertical="center" wrapText="1" readingOrder="2"/>
    </xf>
    <xf numFmtId="3" fontId="8" fillId="0" borderId="26" xfId="42" applyNumberFormat="1" applyFont="1" applyBorder="1" applyAlignment="1">
      <alignment horizontal="center" vertical="center" wrapText="1" readingOrder="2"/>
    </xf>
    <xf numFmtId="3" fontId="8" fillId="0" borderId="26" xfId="42" applyNumberFormat="1" applyFont="1" applyBorder="1" applyAlignment="1">
      <alignment horizontal="center" vertical="center"/>
    </xf>
    <xf numFmtId="3" fontId="8" fillId="0" borderId="29" xfId="42" applyNumberFormat="1" applyFont="1" applyBorder="1" applyAlignment="1">
      <alignment horizontal="center" vertical="center"/>
    </xf>
    <xf numFmtId="3" fontId="4" fillId="0" borderId="15" xfId="42" applyNumberFormat="1" applyFont="1" applyBorder="1" applyAlignment="1">
      <alignment horizontal="center" wrapText="1" readingOrder="2"/>
    </xf>
    <xf numFmtId="3" fontId="4" fillId="0" borderId="32" xfId="42" applyNumberFormat="1" applyFont="1" applyBorder="1" applyAlignment="1">
      <alignment horizontal="center" wrapText="1" readingOrder="2"/>
    </xf>
    <xf numFmtId="3" fontId="4" fillId="0" borderId="15" xfId="0" applyNumberFormat="1" applyFont="1" applyBorder="1" applyAlignment="1">
      <alignment horizontal="center" wrapText="1" readingOrder="2"/>
    </xf>
    <xf numFmtId="3" fontId="4" fillId="0" borderId="33" xfId="0" applyNumberFormat="1" applyFont="1" applyBorder="1" applyAlignment="1">
      <alignment horizontal="center" wrapText="1" readingOrder="2"/>
    </xf>
    <xf numFmtId="3" fontId="4" fillId="0" borderId="16" xfId="0" applyNumberFormat="1" applyFont="1" applyBorder="1" applyAlignment="1">
      <alignment horizontal="center" wrapText="1" readingOrder="2"/>
    </xf>
    <xf numFmtId="3" fontId="4" fillId="0" borderId="34" xfId="0" applyNumberFormat="1" applyFont="1" applyBorder="1" applyAlignment="1">
      <alignment horizontal="center" wrapText="1" readingOrder="2"/>
    </xf>
    <xf numFmtId="0" fontId="3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/>
    </xf>
    <xf numFmtId="0" fontId="8" fillId="0" borderId="3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right"/>
    </xf>
    <xf numFmtId="0" fontId="0" fillId="0" borderId="35" xfId="0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right" wrapText="1"/>
    </xf>
    <xf numFmtId="0" fontId="3" fillId="0" borderId="36" xfId="0" applyFont="1" applyBorder="1" applyAlignment="1">
      <alignment horizontal="right" vertical="center" readingOrder="2"/>
    </xf>
    <xf numFmtId="0" fontId="3" fillId="0" borderId="36" xfId="0" applyFont="1" applyBorder="1" applyAlignment="1">
      <alignment horizontal="right" readingOrder="2"/>
    </xf>
    <xf numFmtId="195" fontId="3" fillId="0" borderId="35" xfId="0" applyNumberFormat="1" applyFont="1" applyBorder="1" applyAlignment="1">
      <alignment horizontal="center" vertical="center" wrapText="1"/>
    </xf>
    <xf numFmtId="195" fontId="3" fillId="0" borderId="35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33" borderId="38" xfId="0" applyFont="1" applyFill="1" applyBorder="1" applyAlignment="1">
      <alignment horizontal="center" vertical="center" textRotation="180" wrapText="1" readingOrder="2"/>
    </xf>
    <xf numFmtId="0" fontId="3" fillId="33" borderId="39" xfId="0" applyFont="1" applyFill="1" applyBorder="1" applyAlignment="1">
      <alignment horizontal="center" vertical="center" textRotation="180" wrapText="1" readingOrder="2"/>
    </xf>
    <xf numFmtId="0" fontId="3" fillId="33" borderId="40" xfId="0" applyFont="1" applyFill="1" applyBorder="1" applyAlignment="1">
      <alignment horizontal="center" vertical="center" textRotation="180" wrapText="1" readingOrder="2"/>
    </xf>
    <xf numFmtId="0" fontId="3" fillId="33" borderId="39" xfId="0" applyFont="1" applyFill="1" applyBorder="1" applyAlignment="1">
      <alignment horizontal="center" vertical="center" textRotation="180" wrapText="1" readingOrder="2"/>
    </xf>
    <xf numFmtId="0" fontId="3" fillId="33" borderId="41" xfId="0" applyFont="1" applyFill="1" applyBorder="1" applyAlignment="1">
      <alignment horizontal="center" vertical="center" textRotation="180" wrapText="1" readingOrder="2"/>
    </xf>
    <xf numFmtId="0" fontId="3" fillId="33" borderId="42" xfId="0" applyFont="1" applyFill="1" applyBorder="1" applyAlignment="1">
      <alignment horizontal="center" vertical="center" textRotation="180" wrapText="1" readingOrder="2"/>
    </xf>
    <xf numFmtId="0" fontId="3" fillId="33" borderId="16" xfId="0" applyFont="1" applyFill="1" applyBorder="1" applyAlignment="1">
      <alignment horizontal="center" vertical="center" textRotation="180" wrapText="1" readingOrder="2"/>
    </xf>
    <xf numFmtId="0" fontId="3" fillId="33" borderId="43" xfId="0" applyFont="1" applyFill="1" applyBorder="1" applyAlignment="1">
      <alignment horizontal="center" vertical="center" textRotation="180" wrapText="1" readingOrder="2"/>
    </xf>
    <xf numFmtId="0" fontId="3" fillId="33" borderId="44" xfId="0" applyFont="1" applyFill="1" applyBorder="1" applyAlignment="1">
      <alignment horizontal="center" vertical="center" textRotation="180" wrapText="1" readingOrder="2"/>
    </xf>
    <xf numFmtId="0" fontId="3" fillId="0" borderId="24" xfId="0" applyFont="1" applyBorder="1" applyAlignment="1">
      <alignment horizontal="center" wrapText="1" readingOrder="2"/>
    </xf>
    <xf numFmtId="0" fontId="3" fillId="0" borderId="36" xfId="0" applyFont="1" applyBorder="1" applyAlignment="1">
      <alignment horizontal="center" wrapText="1" readingOrder="2"/>
    </xf>
    <xf numFmtId="37" fontId="4" fillId="0" borderId="45" xfId="42" applyNumberFormat="1" applyFont="1" applyBorder="1" applyAlignment="1">
      <alignment horizontal="center" vertical="center" wrapText="1" readingOrder="2"/>
    </xf>
    <xf numFmtId="0" fontId="3" fillId="0" borderId="46" xfId="0" applyFont="1" applyBorder="1" applyAlignment="1">
      <alignment horizontal="center" wrapText="1" readingOrder="2"/>
    </xf>
    <xf numFmtId="0" fontId="3" fillId="0" borderId="47" xfId="0" applyFont="1" applyBorder="1" applyAlignment="1">
      <alignment horizontal="center" wrapText="1" readingOrder="2"/>
    </xf>
    <xf numFmtId="0" fontId="3" fillId="0" borderId="48" xfId="0" applyFont="1" applyBorder="1" applyAlignment="1">
      <alignment horizontal="center" wrapText="1" readingOrder="2"/>
    </xf>
    <xf numFmtId="0" fontId="1" fillId="0" borderId="49" xfId="0" applyFont="1" applyBorder="1" applyAlignment="1">
      <alignment horizontal="center" wrapText="1" readingOrder="2"/>
    </xf>
    <xf numFmtId="0" fontId="1" fillId="0" borderId="35" xfId="0" applyFont="1" applyBorder="1" applyAlignment="1">
      <alignment horizontal="center" wrapText="1" readingOrder="2"/>
    </xf>
    <xf numFmtId="37" fontId="4" fillId="0" borderId="50" xfId="42" applyNumberFormat="1" applyFont="1" applyBorder="1" applyAlignment="1">
      <alignment horizontal="center" vertical="center" wrapText="1" readingOrder="2"/>
    </xf>
    <xf numFmtId="37" fontId="4" fillId="0" borderId="51" xfId="42" applyNumberFormat="1" applyFont="1" applyBorder="1" applyAlignment="1">
      <alignment horizontal="center" vertical="center" wrapText="1" readingOrder="2"/>
    </xf>
    <xf numFmtId="37" fontId="4" fillId="0" borderId="52" xfId="42" applyNumberFormat="1" applyFont="1" applyBorder="1" applyAlignment="1">
      <alignment horizontal="center" vertical="center" wrapText="1" readingOrder="2"/>
    </xf>
    <xf numFmtId="37" fontId="4" fillId="0" borderId="53" xfId="42" applyNumberFormat="1" applyFont="1" applyBorder="1" applyAlignment="1">
      <alignment horizontal="center" vertical="center" wrapText="1" readingOrder="2"/>
    </xf>
    <xf numFmtId="0" fontId="2" fillId="33" borderId="18" xfId="0" applyFont="1" applyFill="1" applyBorder="1" applyAlignment="1">
      <alignment horizontal="center" vertical="center" wrapText="1" readingOrder="2"/>
    </xf>
    <xf numFmtId="3" fontId="3" fillId="0" borderId="13" xfId="42" applyNumberFormat="1" applyFont="1" applyBorder="1" applyAlignment="1">
      <alignment horizontal="center" vertical="center" wrapText="1" readingOrder="1"/>
    </xf>
    <xf numFmtId="3" fontId="4" fillId="0" borderId="31" xfId="42" applyNumberFormat="1" applyFont="1" applyBorder="1" applyAlignment="1">
      <alignment horizontal="center" vertical="center" wrapText="1" readingOrder="1"/>
    </xf>
    <xf numFmtId="3" fontId="4" fillId="0" borderId="13" xfId="42" applyNumberFormat="1" applyFont="1" applyBorder="1" applyAlignment="1">
      <alignment horizontal="center" vertical="center" wrapText="1" readingOrder="1"/>
    </xf>
    <xf numFmtId="3" fontId="4" fillId="0" borderId="15" xfId="42" applyNumberFormat="1" applyFont="1" applyBorder="1" applyAlignment="1">
      <alignment horizontal="center" vertical="center" wrapText="1" readingOrder="1"/>
    </xf>
    <xf numFmtId="3" fontId="4" fillId="0" borderId="27" xfId="42" applyNumberFormat="1" applyFont="1" applyBorder="1" applyAlignment="1">
      <alignment horizontal="center" vertical="center" wrapText="1" readingOrder="1"/>
    </xf>
    <xf numFmtId="3" fontId="4" fillId="0" borderId="32" xfId="42" applyNumberFormat="1" applyFont="1" applyBorder="1" applyAlignment="1">
      <alignment horizontal="center" vertical="center" wrapText="1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SheetLayoutView="100" zoomScalePageLayoutView="0" workbookViewId="0" topLeftCell="A4">
      <selection activeCell="B19" sqref="B19"/>
    </sheetView>
  </sheetViews>
  <sheetFormatPr defaultColWidth="9.140625" defaultRowHeight="12.75"/>
  <cols>
    <col min="1" max="1" width="46.140625" style="0" customWidth="1"/>
    <col min="2" max="2" width="14.8515625" style="13" customWidth="1"/>
    <col min="3" max="3" width="15.140625" style="13" customWidth="1"/>
    <col min="4" max="4" width="17.57421875" style="0" bestFit="1" customWidth="1"/>
  </cols>
  <sheetData>
    <row r="1" spans="1:3" ht="42.75" customHeight="1" thickBot="1">
      <c r="A1" s="68" t="s">
        <v>131</v>
      </c>
      <c r="B1" s="69"/>
      <c r="C1" s="69"/>
    </row>
    <row r="2" spans="1:3" ht="17.25" thickBot="1" thickTop="1">
      <c r="A2" s="18" t="s">
        <v>0</v>
      </c>
      <c r="B2" s="19">
        <v>1399</v>
      </c>
      <c r="C2" s="19">
        <v>1400</v>
      </c>
    </row>
    <row r="3" spans="1:3" ht="16.5" thickTop="1">
      <c r="A3" s="10" t="s">
        <v>88</v>
      </c>
      <c r="B3" s="4"/>
      <c r="C3" s="29"/>
    </row>
    <row r="4" spans="1:3" ht="15.75">
      <c r="A4" s="30" t="s">
        <v>65</v>
      </c>
      <c r="B4" s="47">
        <v>133705.616</v>
      </c>
      <c r="C4" s="48">
        <v>146044.036</v>
      </c>
    </row>
    <row r="5" spans="1:3" ht="15.75">
      <c r="A5" s="30" t="s">
        <v>89</v>
      </c>
      <c r="B5" s="47">
        <v>253216.55</v>
      </c>
      <c r="C5" s="48">
        <v>357962.155</v>
      </c>
    </row>
    <row r="6" spans="1:3" ht="15.75">
      <c r="A6" s="30" t="s">
        <v>66</v>
      </c>
      <c r="B6" s="47">
        <v>1544.293</v>
      </c>
      <c r="C6" s="48">
        <v>705.274</v>
      </c>
    </row>
    <row r="7" spans="1:3" ht="15.75">
      <c r="A7" s="30" t="s">
        <v>67</v>
      </c>
      <c r="B7" s="49">
        <v>40830.923</v>
      </c>
      <c r="C7" s="50">
        <v>48582.471</v>
      </c>
    </row>
    <row r="8" spans="1:3" ht="15.75">
      <c r="A8" s="30" t="s">
        <v>90</v>
      </c>
      <c r="B8" s="47">
        <v>1341803.39</v>
      </c>
      <c r="C8" s="48">
        <v>1650243.132</v>
      </c>
    </row>
    <row r="9" spans="1:3" ht="14.25" customHeight="1">
      <c r="A9" s="30" t="s">
        <v>91</v>
      </c>
      <c r="B9" s="47">
        <v>165587.526</v>
      </c>
      <c r="C9" s="48">
        <v>168274.24</v>
      </c>
    </row>
    <row r="10" spans="1:3" ht="14.25" customHeight="1">
      <c r="A10" s="30" t="s">
        <v>96</v>
      </c>
      <c r="B10" s="47">
        <v>45951.605</v>
      </c>
      <c r="C10" s="47">
        <v>65063.573</v>
      </c>
    </row>
    <row r="11" spans="1:3" ht="16.5" customHeight="1">
      <c r="A11" s="30" t="s">
        <v>92</v>
      </c>
      <c r="B11" s="47">
        <v>103221.726</v>
      </c>
      <c r="C11" s="47">
        <v>164222.536</v>
      </c>
    </row>
    <row r="12" spans="1:3" ht="15.75">
      <c r="A12" s="30" t="s">
        <v>93</v>
      </c>
      <c r="B12" s="49">
        <v>14442.562</v>
      </c>
      <c r="C12" s="49">
        <v>15161.609</v>
      </c>
    </row>
    <row r="13" spans="1:3" ht="15.75">
      <c r="A13" s="30" t="s">
        <v>97</v>
      </c>
      <c r="B13" s="49">
        <v>21643.481</v>
      </c>
      <c r="C13" s="49">
        <v>21711.764</v>
      </c>
    </row>
    <row r="14" spans="1:3" ht="15.75">
      <c r="A14" s="30" t="s">
        <v>68</v>
      </c>
      <c r="B14" s="49">
        <v>134915.189</v>
      </c>
      <c r="C14" s="49">
        <v>155758.292</v>
      </c>
    </row>
    <row r="15" spans="1:3" ht="16.5" thickBot="1">
      <c r="A15" s="30" t="s">
        <v>94</v>
      </c>
      <c r="B15" s="49">
        <v>56902.414</v>
      </c>
      <c r="C15" s="49">
        <v>79712.979</v>
      </c>
    </row>
    <row r="16" spans="1:3" ht="16.5" thickBot="1">
      <c r="A16" s="8" t="s">
        <v>95</v>
      </c>
      <c r="B16" s="51">
        <v>2313765.275</v>
      </c>
      <c r="C16" s="52">
        <v>2873442.061</v>
      </c>
    </row>
    <row r="17" spans="1:3" ht="16.5" thickTop="1">
      <c r="A17" s="8" t="s">
        <v>1</v>
      </c>
      <c r="B17" s="53">
        <v>0</v>
      </c>
      <c r="C17" s="50">
        <v>0</v>
      </c>
    </row>
    <row r="18" spans="1:3" ht="12.75" customHeight="1">
      <c r="A18" s="12" t="s">
        <v>2</v>
      </c>
      <c r="B18" s="50">
        <v>32634.181</v>
      </c>
      <c r="C18" s="50">
        <v>68531.721</v>
      </c>
    </row>
    <row r="19" spans="1:3" ht="15.75">
      <c r="A19" s="9" t="s">
        <v>69</v>
      </c>
      <c r="B19" s="49">
        <v>141284.309</v>
      </c>
      <c r="C19" s="48">
        <v>224106.395</v>
      </c>
    </row>
    <row r="20" spans="1:3" ht="15.75">
      <c r="A20" s="11" t="s">
        <v>70</v>
      </c>
      <c r="B20" s="49">
        <v>109053.906</v>
      </c>
      <c r="C20" s="48">
        <v>125315.362</v>
      </c>
    </row>
    <row r="21" spans="1:3" ht="16.5" thickBot="1">
      <c r="A21" s="11" t="s">
        <v>71</v>
      </c>
      <c r="B21" s="49">
        <v>0.724</v>
      </c>
      <c r="C21" s="48">
        <v>0.546</v>
      </c>
    </row>
    <row r="22" spans="1:3" ht="16.5" thickTop="1">
      <c r="A22" s="70" t="s">
        <v>133</v>
      </c>
      <c r="B22" s="70"/>
      <c r="C22" s="70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90" zoomScaleSheetLayoutView="90" workbookViewId="0" topLeftCell="A13">
      <selection activeCell="B17" sqref="B17"/>
    </sheetView>
  </sheetViews>
  <sheetFormatPr defaultColWidth="9.140625" defaultRowHeight="12.75"/>
  <cols>
    <col min="1" max="1" width="52.28125" style="0" bestFit="1" customWidth="1"/>
    <col min="2" max="2" width="16.421875" style="42" customWidth="1"/>
    <col min="3" max="3" width="14.7109375" style="42" customWidth="1"/>
    <col min="4" max="4" width="5.57421875" style="0" customWidth="1"/>
    <col min="5" max="5" width="17.140625" style="0" customWidth="1"/>
  </cols>
  <sheetData>
    <row r="1" spans="1:3" ht="38.25" customHeight="1" thickBot="1">
      <c r="A1" s="71" t="s">
        <v>132</v>
      </c>
      <c r="B1" s="72"/>
      <c r="C1" s="72"/>
    </row>
    <row r="2" spans="1:3" ht="17.25" thickBot="1" thickTop="1">
      <c r="A2" s="20" t="s">
        <v>0</v>
      </c>
      <c r="B2" s="19">
        <v>1399</v>
      </c>
      <c r="C2" s="19">
        <v>1400</v>
      </c>
    </row>
    <row r="3" spans="1:3" ht="15" customHeight="1" thickTop="1">
      <c r="A3" s="31" t="s">
        <v>98</v>
      </c>
      <c r="B3" s="49"/>
      <c r="C3" s="50"/>
    </row>
    <row r="4" spans="1:3" ht="15" customHeight="1">
      <c r="A4" s="27" t="s">
        <v>99</v>
      </c>
      <c r="B4" s="49">
        <v>272068.173</v>
      </c>
      <c r="C4" s="50">
        <v>318557.36</v>
      </c>
    </row>
    <row r="5" spans="1:3" ht="15" customHeight="1">
      <c r="A5" s="27" t="s">
        <v>72</v>
      </c>
      <c r="B5" s="49">
        <v>231141.921</v>
      </c>
      <c r="C5" s="50">
        <v>347975.762</v>
      </c>
    </row>
    <row r="6" spans="1:3" ht="15" customHeight="1">
      <c r="A6" s="27" t="s">
        <v>73</v>
      </c>
      <c r="B6" s="49">
        <v>1822.009</v>
      </c>
      <c r="C6" s="50">
        <v>1821.607</v>
      </c>
    </row>
    <row r="7" spans="1:3" ht="15" customHeight="1">
      <c r="A7" s="27" t="s">
        <v>74</v>
      </c>
      <c r="B7" s="49">
        <v>0</v>
      </c>
      <c r="C7" s="50">
        <v>0</v>
      </c>
    </row>
    <row r="8" spans="1:3" ht="15" customHeight="1">
      <c r="A8" s="27" t="s">
        <v>83</v>
      </c>
      <c r="B8" s="49">
        <v>0</v>
      </c>
      <c r="C8" s="50">
        <v>0</v>
      </c>
    </row>
    <row r="9" spans="1:5" ht="15" customHeight="1">
      <c r="A9" s="27" t="s">
        <v>100</v>
      </c>
      <c r="B9" s="49">
        <v>377238.728</v>
      </c>
      <c r="C9" s="50">
        <v>527204.116</v>
      </c>
      <c r="E9" s="13"/>
    </row>
    <row r="10" spans="1:3" ht="15" customHeight="1" thickBot="1">
      <c r="A10" s="28" t="s">
        <v>75</v>
      </c>
      <c r="B10" s="50">
        <v>3646.968</v>
      </c>
      <c r="C10" s="49">
        <v>5284.259</v>
      </c>
    </row>
    <row r="11" spans="1:5" ht="16.5" thickBot="1">
      <c r="A11" s="32" t="s">
        <v>101</v>
      </c>
      <c r="B11" s="54">
        <v>885917.799</v>
      </c>
      <c r="C11" s="55">
        <v>1200843.104</v>
      </c>
      <c r="E11" s="13"/>
    </row>
    <row r="12" spans="1:5" ht="15.75">
      <c r="A12" s="32"/>
      <c r="B12" s="50">
        <v>0</v>
      </c>
      <c r="C12" s="49">
        <v>0</v>
      </c>
      <c r="E12" s="13"/>
    </row>
    <row r="13" spans="1:5" ht="15.75">
      <c r="A13" s="44" t="s">
        <v>102</v>
      </c>
      <c r="B13" s="50">
        <v>0</v>
      </c>
      <c r="C13" s="49">
        <v>0</v>
      </c>
      <c r="E13" s="13"/>
    </row>
    <row r="14" spans="1:5" ht="15.75">
      <c r="A14" s="45" t="s">
        <v>103</v>
      </c>
      <c r="B14" s="50">
        <v>1311048.109</v>
      </c>
      <c r="C14" s="49">
        <v>1558551.386</v>
      </c>
      <c r="E14" s="13"/>
    </row>
    <row r="15" spans="1:5" ht="16.5" thickBot="1">
      <c r="A15" s="45" t="s">
        <v>104</v>
      </c>
      <c r="B15" s="50">
        <v>10996.522</v>
      </c>
      <c r="C15" s="49">
        <v>10255.646</v>
      </c>
      <c r="D15" s="13"/>
      <c r="E15" s="13"/>
    </row>
    <row r="16" spans="1:5" ht="16.5" thickBot="1">
      <c r="A16" s="44" t="s">
        <v>105</v>
      </c>
      <c r="B16" s="54">
        <v>1322044.631</v>
      </c>
      <c r="C16" s="54">
        <v>1568807.032</v>
      </c>
      <c r="E16" s="13"/>
    </row>
    <row r="17" spans="1:3" ht="16.5" thickBot="1">
      <c r="A17" s="44" t="s">
        <v>106</v>
      </c>
      <c r="B17" s="54">
        <v>2207962.43</v>
      </c>
      <c r="C17" s="54">
        <v>2769650.136</v>
      </c>
    </row>
    <row r="18" spans="1:3" ht="15.75">
      <c r="A18" s="32"/>
      <c r="B18" s="50">
        <v>0</v>
      </c>
      <c r="C18" s="49">
        <v>0</v>
      </c>
    </row>
    <row r="19" spans="1:3" ht="15.75">
      <c r="A19" s="32" t="s">
        <v>3</v>
      </c>
      <c r="B19" s="50">
        <v>0</v>
      </c>
      <c r="C19" s="49">
        <v>0</v>
      </c>
    </row>
    <row r="20" spans="1:3" ht="15.75">
      <c r="A20" s="28" t="s">
        <v>76</v>
      </c>
      <c r="B20" s="50">
        <v>156340</v>
      </c>
      <c r="C20" s="49">
        <v>156340</v>
      </c>
    </row>
    <row r="21" spans="1:3" ht="15.75">
      <c r="A21" s="28" t="s">
        <v>77</v>
      </c>
      <c r="B21" s="50">
        <v>0</v>
      </c>
      <c r="C21" s="49">
        <v>0</v>
      </c>
    </row>
    <row r="22" spans="1:3" ht="15.75">
      <c r="A22" s="28" t="s">
        <v>78</v>
      </c>
      <c r="B22" s="50">
        <v>0</v>
      </c>
      <c r="C22" s="49">
        <v>0</v>
      </c>
    </row>
    <row r="23" spans="1:3" ht="15.75">
      <c r="A23" s="28" t="s">
        <v>84</v>
      </c>
      <c r="B23" s="50">
        <v>7393.601</v>
      </c>
      <c r="C23" s="49">
        <v>7393.601</v>
      </c>
    </row>
    <row r="24" spans="1:3" ht="15.75">
      <c r="A24" s="28" t="s">
        <v>85</v>
      </c>
      <c r="B24" s="50">
        <v>985.814</v>
      </c>
      <c r="C24" s="49">
        <v>985.814</v>
      </c>
    </row>
    <row r="25" spans="1:3" ht="15.75">
      <c r="A25" s="28" t="s">
        <v>107</v>
      </c>
      <c r="B25" s="50">
        <v>0</v>
      </c>
      <c r="C25" s="49">
        <v>0</v>
      </c>
    </row>
    <row r="26" spans="1:3" ht="15.75">
      <c r="A26" s="28" t="s">
        <v>79</v>
      </c>
      <c r="B26" s="50">
        <v>0</v>
      </c>
      <c r="C26" s="49">
        <v>0</v>
      </c>
    </row>
    <row r="27" spans="1:3" ht="15.75">
      <c r="A27" s="28" t="s">
        <v>80</v>
      </c>
      <c r="B27" s="50">
        <v>-53617.148</v>
      </c>
      <c r="C27" s="49">
        <v>-48407.982</v>
      </c>
    </row>
    <row r="28" spans="1:3" ht="16.5" thickBot="1">
      <c r="A28" s="28" t="s">
        <v>81</v>
      </c>
      <c r="B28" s="50">
        <v>-5299.422</v>
      </c>
      <c r="C28" s="49">
        <v>-12519.508</v>
      </c>
    </row>
    <row r="29" spans="1:3" ht="16.5" thickBot="1">
      <c r="A29" s="32" t="s">
        <v>82</v>
      </c>
      <c r="B29" s="54">
        <v>105802.845</v>
      </c>
      <c r="C29" s="55">
        <v>103791.925</v>
      </c>
    </row>
    <row r="30" spans="1:3" ht="19.5" customHeight="1" thickBot="1">
      <c r="A30" s="33" t="s">
        <v>108</v>
      </c>
      <c r="B30" s="56">
        <v>2313765.275</v>
      </c>
      <c r="C30" s="57">
        <v>2873442.061</v>
      </c>
    </row>
    <row r="31" spans="1:3" ht="16.5" thickTop="1">
      <c r="A31" s="70" t="s">
        <v>133</v>
      </c>
      <c r="B31" s="70"/>
      <c r="C31" s="70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80" zoomScaleNormal="80" zoomScaleSheetLayoutView="80" zoomScalePageLayoutView="0" workbookViewId="0" topLeftCell="A1">
      <selection activeCell="C13" sqref="C13"/>
    </sheetView>
  </sheetViews>
  <sheetFormatPr defaultColWidth="9.140625" defaultRowHeight="12.75"/>
  <cols>
    <col min="1" max="1" width="42.421875" style="0" bestFit="1" customWidth="1"/>
    <col min="2" max="2" width="21.421875" style="0" customWidth="1"/>
    <col min="3" max="3" width="19.421875" style="0" customWidth="1"/>
    <col min="4" max="4" width="16.140625" style="0" customWidth="1"/>
    <col min="5" max="5" width="13.57421875" style="0" customWidth="1"/>
    <col min="6" max="6" width="20.421875" style="0" customWidth="1"/>
    <col min="7" max="7" width="18.7109375" style="0" customWidth="1"/>
  </cols>
  <sheetData>
    <row r="1" spans="1:7" ht="57" customHeight="1" thickBot="1">
      <c r="A1" s="73" t="s">
        <v>109</v>
      </c>
      <c r="B1" s="73"/>
      <c r="C1" s="73"/>
      <c r="D1" s="73"/>
      <c r="E1" s="73"/>
      <c r="F1" s="73"/>
      <c r="G1" s="73"/>
    </row>
    <row r="2" spans="1:7" ht="44.25" customHeight="1" thickBot="1" thickTop="1">
      <c r="A2" s="34"/>
      <c r="B2" s="74" t="s">
        <v>86</v>
      </c>
      <c r="C2" s="75"/>
      <c r="D2" s="74" t="s">
        <v>134</v>
      </c>
      <c r="E2" s="75"/>
      <c r="F2" s="74" t="s">
        <v>135</v>
      </c>
      <c r="G2" s="75"/>
    </row>
    <row r="3" spans="1:7" ht="22.5" thickBot="1" thickTop="1">
      <c r="A3" s="35" t="s">
        <v>87</v>
      </c>
      <c r="B3" s="36">
        <v>1399</v>
      </c>
      <c r="C3" s="36">
        <v>1400</v>
      </c>
      <c r="D3" s="36">
        <v>1399</v>
      </c>
      <c r="E3" s="36">
        <v>1400</v>
      </c>
      <c r="F3" s="36">
        <v>1399</v>
      </c>
      <c r="G3" s="36">
        <v>1400</v>
      </c>
    </row>
    <row r="4" spans="1:7" ht="20.25" customHeight="1" thickTop="1">
      <c r="A4" s="37" t="s">
        <v>54</v>
      </c>
      <c r="B4" s="58">
        <v>1429672.95</v>
      </c>
      <c r="C4" s="58">
        <v>1764725.068</v>
      </c>
      <c r="D4" s="58">
        <v>165587.525</v>
      </c>
      <c r="E4" s="58">
        <v>168274.24</v>
      </c>
      <c r="F4" s="58">
        <v>173918.482</v>
      </c>
      <c r="G4" s="58">
        <v>292638.115</v>
      </c>
    </row>
    <row r="5" spans="1:7" ht="20.25" customHeight="1">
      <c r="A5" s="38" t="s">
        <v>110</v>
      </c>
      <c r="B5" s="59">
        <v>0</v>
      </c>
      <c r="C5" s="59">
        <v>0</v>
      </c>
      <c r="D5" s="59">
        <v>0</v>
      </c>
      <c r="E5" s="59">
        <v>0</v>
      </c>
      <c r="F5" s="59">
        <v>0</v>
      </c>
      <c r="G5" s="59">
        <v>0</v>
      </c>
    </row>
    <row r="6" spans="1:7" ht="20.25" customHeight="1">
      <c r="A6" s="39" t="s">
        <v>55</v>
      </c>
      <c r="B6" s="59">
        <v>549264.56</v>
      </c>
      <c r="C6" s="59">
        <v>749678.902</v>
      </c>
      <c r="D6" s="59">
        <v>117651.325</v>
      </c>
      <c r="E6" s="59">
        <v>120337.649</v>
      </c>
      <c r="F6" s="59">
        <v>83172.294</v>
      </c>
      <c r="G6" s="59">
        <v>149814.579</v>
      </c>
    </row>
    <row r="7" spans="1:7" ht="20.25" customHeight="1">
      <c r="A7" s="39" t="s">
        <v>56</v>
      </c>
      <c r="B7" s="59">
        <v>33089.429</v>
      </c>
      <c r="C7" s="59">
        <v>60316.662</v>
      </c>
      <c r="D7" s="59">
        <v>0.103</v>
      </c>
      <c r="E7" s="59">
        <v>0.103</v>
      </c>
      <c r="F7" s="59">
        <v>1049.985</v>
      </c>
      <c r="G7" s="59">
        <v>3473.178</v>
      </c>
    </row>
    <row r="8" spans="1:7" ht="20.25" customHeight="1">
      <c r="A8" s="39" t="s">
        <v>57</v>
      </c>
      <c r="B8" s="59">
        <v>205206.777</v>
      </c>
      <c r="C8" s="59">
        <v>243667.571</v>
      </c>
      <c r="D8" s="59">
        <v>0</v>
      </c>
      <c r="E8" s="59">
        <v>0</v>
      </c>
      <c r="F8" s="59">
        <v>4703.716</v>
      </c>
      <c r="G8" s="59">
        <v>10009.093</v>
      </c>
    </row>
    <row r="9" spans="1:7" ht="20.25" customHeight="1">
      <c r="A9" s="39" t="s">
        <v>58</v>
      </c>
      <c r="B9" s="59">
        <v>638243.613</v>
      </c>
      <c r="C9" s="59">
        <v>691876.375</v>
      </c>
      <c r="D9" s="59">
        <v>14281.995</v>
      </c>
      <c r="E9" s="59">
        <v>14282.387</v>
      </c>
      <c r="F9" s="59">
        <v>48776.935</v>
      </c>
      <c r="G9" s="59">
        <v>127793.118</v>
      </c>
    </row>
    <row r="10" spans="1:7" ht="20.25" customHeight="1">
      <c r="A10" s="39" t="s">
        <v>59</v>
      </c>
      <c r="B10" s="59">
        <v>3868.57</v>
      </c>
      <c r="C10" s="59">
        <v>10331.291</v>
      </c>
      <c r="D10" s="59">
        <v>0</v>
      </c>
      <c r="E10" s="59">
        <v>0</v>
      </c>
      <c r="F10" s="59">
        <v>19.678</v>
      </c>
      <c r="G10" s="59">
        <v>301.88</v>
      </c>
    </row>
    <row r="11" spans="1:7" ht="20.25" customHeight="1">
      <c r="A11" s="39" t="s">
        <v>111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1246.267</v>
      </c>
    </row>
    <row r="12" spans="1:7" ht="20.25" customHeight="1" thickBot="1">
      <c r="A12" s="40" t="s">
        <v>60</v>
      </c>
      <c r="B12" s="60">
        <v>0</v>
      </c>
      <c r="C12" s="60">
        <v>8854.267</v>
      </c>
      <c r="D12" s="60">
        <v>33654.101</v>
      </c>
      <c r="E12" s="60">
        <v>33654.101</v>
      </c>
      <c r="F12" s="60">
        <v>36195.875</v>
      </c>
      <c r="G12" s="60">
        <v>0</v>
      </c>
    </row>
    <row r="13" spans="1:7" ht="20.25" customHeight="1" thickBot="1">
      <c r="A13" s="41" t="s">
        <v>64</v>
      </c>
      <c r="B13" s="61">
        <v>1429672.949</v>
      </c>
      <c r="C13" s="61">
        <v>1764725.068</v>
      </c>
      <c r="D13" s="61">
        <v>165587.524</v>
      </c>
      <c r="E13" s="61">
        <v>168274.24</v>
      </c>
      <c r="F13" s="61">
        <v>173918.483</v>
      </c>
      <c r="G13" s="61">
        <v>292638.115</v>
      </c>
    </row>
    <row r="14" spans="1:7" ht="20.25" customHeight="1">
      <c r="A14" s="38" t="s">
        <v>61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20.25" customHeight="1">
      <c r="A15" s="39" t="s">
        <v>62</v>
      </c>
      <c r="B15" s="60">
        <v>1429672.95</v>
      </c>
      <c r="C15" s="60">
        <v>1764725.068</v>
      </c>
      <c r="D15" s="60">
        <v>159173.147</v>
      </c>
      <c r="E15" s="60">
        <v>161859.862</v>
      </c>
      <c r="F15" s="60">
        <v>173918.482</v>
      </c>
      <c r="G15" s="60">
        <v>292638.115</v>
      </c>
    </row>
    <row r="16" spans="1:7" ht="20.25" customHeight="1" thickBot="1">
      <c r="A16" s="39" t="s">
        <v>63</v>
      </c>
      <c r="B16" s="60">
        <v>0</v>
      </c>
      <c r="C16" s="60">
        <v>0</v>
      </c>
      <c r="D16" s="60">
        <v>6414.378</v>
      </c>
      <c r="E16" s="60">
        <v>6414.378</v>
      </c>
      <c r="F16" s="60">
        <v>0</v>
      </c>
      <c r="G16" s="60">
        <v>0</v>
      </c>
    </row>
    <row r="17" spans="1:7" ht="16.5" thickTop="1">
      <c r="A17" s="70" t="s">
        <v>133</v>
      </c>
      <c r="B17" s="70"/>
      <c r="C17" s="70"/>
      <c r="D17" s="70"/>
      <c r="E17" s="70"/>
      <c r="F17" s="70"/>
      <c r="G17" s="70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rightToLeft="1" view="pageBreakPreview" zoomScale="90" zoomScaleNormal="80" zoomScaleSheetLayoutView="90" zoomScalePageLayoutView="0" workbookViewId="0" topLeftCell="A1">
      <selection activeCell="D8" sqref="D8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4" max="5" width="20.28125" style="0" bestFit="1" customWidth="1"/>
    <col min="6" max="7" width="18.8515625" style="0" bestFit="1" customWidth="1"/>
    <col min="8" max="9" width="22.140625" style="0" bestFit="1" customWidth="1"/>
  </cols>
  <sheetData>
    <row r="1" spans="1:7" ht="44.25" customHeight="1" thickBot="1">
      <c r="A1" s="76" t="s">
        <v>136</v>
      </c>
      <c r="B1" s="76"/>
      <c r="C1" s="76"/>
      <c r="D1" s="76"/>
      <c r="E1" s="76"/>
      <c r="F1" s="76"/>
      <c r="G1" s="76"/>
    </row>
    <row r="2" spans="1:7" ht="17.25" thickBot="1" thickTop="1">
      <c r="A2" s="26"/>
      <c r="B2" s="77" t="s">
        <v>113</v>
      </c>
      <c r="C2" s="78"/>
      <c r="D2" s="77" t="s">
        <v>53</v>
      </c>
      <c r="E2" s="78"/>
      <c r="F2" s="77" t="s">
        <v>114</v>
      </c>
      <c r="G2" s="78"/>
    </row>
    <row r="3" spans="1:7" ht="17.25" thickBot="1" thickTop="1">
      <c r="A3" s="22" t="s">
        <v>4</v>
      </c>
      <c r="B3" s="21">
        <v>1399</v>
      </c>
      <c r="C3" s="21">
        <v>1400</v>
      </c>
      <c r="D3" s="21">
        <v>1399</v>
      </c>
      <c r="E3" s="21">
        <v>1400</v>
      </c>
      <c r="F3" s="21">
        <v>1399</v>
      </c>
      <c r="G3" s="21">
        <v>1400</v>
      </c>
    </row>
    <row r="4" spans="1:9" ht="16.5" thickTop="1">
      <c r="A4" s="15" t="s">
        <v>47</v>
      </c>
      <c r="B4" s="47"/>
      <c r="C4" s="47"/>
      <c r="D4" s="47">
        <v>918314.24</v>
      </c>
      <c r="E4" s="47">
        <v>1268698.477</v>
      </c>
      <c r="F4" s="47"/>
      <c r="G4" s="47"/>
      <c r="H4" s="42"/>
      <c r="I4" s="46"/>
    </row>
    <row r="5" spans="1:9" ht="15.75">
      <c r="A5" s="1" t="s">
        <v>48</v>
      </c>
      <c r="B5" s="47"/>
      <c r="C5" s="47"/>
      <c r="D5" s="47">
        <v>467683.989</v>
      </c>
      <c r="E5" s="47">
        <v>489012.26</v>
      </c>
      <c r="F5" s="47"/>
      <c r="G5" s="47"/>
      <c r="H5" s="42"/>
      <c r="I5" s="46"/>
    </row>
    <row r="6" spans="1:9" ht="15.75">
      <c r="A6" s="1" t="s">
        <v>49</v>
      </c>
      <c r="B6" s="47"/>
      <c r="C6" s="47"/>
      <c r="D6" s="47">
        <v>4574.08</v>
      </c>
      <c r="E6" s="47">
        <v>2039.97</v>
      </c>
      <c r="F6" s="47"/>
      <c r="G6" s="47"/>
      <c r="H6" s="42"/>
      <c r="I6" s="46"/>
    </row>
    <row r="7" spans="1:9" ht="16.5" thickBot="1">
      <c r="A7" s="25" t="s">
        <v>112</v>
      </c>
      <c r="B7" s="62"/>
      <c r="C7" s="62"/>
      <c r="D7" s="62">
        <v>76137.073</v>
      </c>
      <c r="E7" s="62">
        <v>68339.909</v>
      </c>
      <c r="F7" s="62"/>
      <c r="G7" s="62"/>
      <c r="H7" s="42"/>
      <c r="I7" s="46"/>
    </row>
    <row r="8" spans="1:9" ht="15.75">
      <c r="A8" s="1" t="s">
        <v>50</v>
      </c>
      <c r="B8" s="47"/>
      <c r="C8" s="47"/>
      <c r="D8" s="47">
        <v>1466709.382</v>
      </c>
      <c r="E8" s="47">
        <v>1828090.6160014</v>
      </c>
      <c r="F8" s="47"/>
      <c r="G8" s="47"/>
      <c r="H8" s="42"/>
      <c r="I8" s="46"/>
    </row>
    <row r="9" spans="1:9" ht="15.75" customHeight="1" thickBot="1">
      <c r="A9" s="25" t="s">
        <v>51</v>
      </c>
      <c r="B9" s="62"/>
      <c r="C9" s="62"/>
      <c r="D9" s="62">
        <v>-84075.069</v>
      </c>
      <c r="E9" s="62">
        <v>-129265.013</v>
      </c>
      <c r="F9" s="62"/>
      <c r="G9" s="62"/>
      <c r="H9" s="42"/>
      <c r="I9" s="46"/>
    </row>
    <row r="10" spans="1:9" ht="16.5" thickBot="1">
      <c r="A10" s="1" t="s">
        <v>52</v>
      </c>
      <c r="B10" s="47"/>
      <c r="C10" s="47"/>
      <c r="D10" s="47">
        <v>1382634.313</v>
      </c>
      <c r="E10" s="63">
        <v>1698825.6030014</v>
      </c>
      <c r="F10" s="63">
        <v>173918.49</v>
      </c>
      <c r="G10" s="63">
        <v>292638.116</v>
      </c>
      <c r="H10" s="46"/>
      <c r="I10" s="46"/>
    </row>
    <row r="11" spans="1:7" ht="16.5" thickTop="1">
      <c r="A11" s="79" t="s">
        <v>137</v>
      </c>
      <c r="B11" s="79"/>
      <c r="C11" s="79"/>
      <c r="D11" s="79"/>
      <c r="E11" s="79"/>
      <c r="F11" s="79"/>
      <c r="G11" s="79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Normal="87" zoomScaleSheetLayoutView="100" zoomScalePageLayoutView="0" workbookViewId="0" topLeftCell="A1">
      <selection activeCell="A8" sqref="A8:C8"/>
    </sheetView>
  </sheetViews>
  <sheetFormatPr defaultColWidth="9.140625" defaultRowHeight="12.75"/>
  <cols>
    <col min="1" max="1" width="41.8515625" style="0" customWidth="1"/>
    <col min="2" max="3" width="22.8515625" style="0" bestFit="1" customWidth="1"/>
  </cols>
  <sheetData>
    <row r="1" spans="1:3" ht="43.5" customHeight="1" thickBot="1">
      <c r="A1" s="68" t="s">
        <v>138</v>
      </c>
      <c r="B1" s="80"/>
      <c r="C1" s="80"/>
    </row>
    <row r="2" spans="1:3" ht="17.25" thickBot="1" thickTop="1">
      <c r="A2" s="23" t="s">
        <v>37</v>
      </c>
      <c r="B2" s="21">
        <v>1399</v>
      </c>
      <c r="C2" s="21">
        <v>1400</v>
      </c>
    </row>
    <row r="3" spans="1:3" ht="17.25" thickBot="1" thickTop="1">
      <c r="A3" s="2" t="s">
        <v>115</v>
      </c>
      <c r="B3" s="62">
        <v>1048264.031</v>
      </c>
      <c r="C3" s="62">
        <v>1184735.074</v>
      </c>
    </row>
    <row r="4" spans="1:3" ht="16.5" thickBot="1">
      <c r="A4" s="2" t="s">
        <v>116</v>
      </c>
      <c r="B4" s="62">
        <v>886183.75</v>
      </c>
      <c r="C4" s="62">
        <v>1107337.695</v>
      </c>
    </row>
    <row r="5" spans="1:3" ht="16.5" thickBot="1">
      <c r="A5" s="2" t="s">
        <v>117</v>
      </c>
      <c r="B5" s="62">
        <v>30176.223</v>
      </c>
      <c r="C5" s="62">
        <v>59999.99</v>
      </c>
    </row>
    <row r="6" spans="1:3" ht="16.5" thickBot="1">
      <c r="A6" s="2" t="s">
        <v>118</v>
      </c>
      <c r="B6" s="62">
        <v>24347.481</v>
      </c>
      <c r="C6" s="62">
        <v>30588.36</v>
      </c>
    </row>
    <row r="7" spans="1:3" ht="16.5" thickBot="1">
      <c r="A7" s="2" t="s">
        <v>46</v>
      </c>
      <c r="B7" s="62">
        <v>101300.378</v>
      </c>
      <c r="C7" s="62">
        <v>117295.174</v>
      </c>
    </row>
    <row r="8" spans="1:3" ht="16.5" thickTop="1">
      <c r="A8" s="79" t="s">
        <v>137</v>
      </c>
      <c r="B8" s="79"/>
      <c r="C8" s="79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30" zoomScaleSheetLayoutView="130" zoomScalePageLayoutView="0" workbookViewId="0" topLeftCell="A1">
      <selection activeCell="C2" sqref="C2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81" t="s">
        <v>139</v>
      </c>
      <c r="B1" s="81"/>
      <c r="C1" s="81"/>
    </row>
    <row r="2" spans="1:3" ht="17.25" thickBot="1" thickTop="1">
      <c r="A2" s="20" t="s">
        <v>0</v>
      </c>
      <c r="B2" s="21">
        <v>1399</v>
      </c>
      <c r="C2" s="21">
        <v>1400</v>
      </c>
    </row>
    <row r="3" spans="1:3" ht="17.25" thickBot="1" thickTop="1">
      <c r="A3" s="2" t="s">
        <v>5</v>
      </c>
      <c r="B3" s="64">
        <v>348</v>
      </c>
      <c r="C3" s="65">
        <v>349</v>
      </c>
    </row>
    <row r="4" spans="1:3" ht="16.5" thickBot="1">
      <c r="A4" s="3" t="s">
        <v>6</v>
      </c>
      <c r="B4" s="66">
        <v>2</v>
      </c>
      <c r="C4" s="67">
        <v>2</v>
      </c>
    </row>
    <row r="5" spans="1:3" ht="16.5" thickTop="1">
      <c r="A5" s="82" t="s">
        <v>140</v>
      </c>
      <c r="B5" s="82"/>
      <c r="C5" s="82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A1" sqref="A1:C1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4.421875" style="0" customWidth="1"/>
  </cols>
  <sheetData>
    <row r="1" spans="1:3" ht="16.5" thickBot="1">
      <c r="A1" s="69" t="s">
        <v>144</v>
      </c>
      <c r="B1" s="69"/>
      <c r="C1" s="69"/>
    </row>
    <row r="2" spans="1:3" ht="17.25" thickBot="1" thickTop="1">
      <c r="A2" s="20" t="s">
        <v>0</v>
      </c>
      <c r="B2" s="21">
        <v>1399</v>
      </c>
      <c r="C2" s="21">
        <v>1400</v>
      </c>
    </row>
    <row r="3" spans="1:3" ht="17.25" thickBot="1" thickTop="1">
      <c r="A3" s="6" t="s">
        <v>7</v>
      </c>
      <c r="B3" s="16">
        <v>48</v>
      </c>
      <c r="C3" s="16">
        <v>48</v>
      </c>
    </row>
    <row r="4" spans="1:3" ht="16.5" thickBot="1">
      <c r="A4" s="6" t="s">
        <v>8</v>
      </c>
      <c r="B4" s="16">
        <v>1075</v>
      </c>
      <c r="C4" s="16">
        <v>1059</v>
      </c>
    </row>
    <row r="5" spans="1:3" ht="15" customHeight="1" thickBot="1">
      <c r="A5" s="5" t="s">
        <v>9</v>
      </c>
      <c r="B5" s="16">
        <v>365</v>
      </c>
      <c r="C5" s="16">
        <v>365</v>
      </c>
    </row>
    <row r="6" spans="1:3" ht="16.5" thickBot="1">
      <c r="A6" s="6" t="s">
        <v>10</v>
      </c>
      <c r="B6" s="16">
        <v>348</v>
      </c>
      <c r="C6" s="16">
        <v>349</v>
      </c>
    </row>
    <row r="7" spans="1:3" ht="16.5" thickBot="1">
      <c r="A7" s="6" t="s">
        <v>36</v>
      </c>
      <c r="B7" s="16">
        <v>5556438</v>
      </c>
      <c r="C7" s="16">
        <v>5938936</v>
      </c>
    </row>
    <row r="8" spans="1:3" ht="16.5" thickBot="1">
      <c r="A8" s="7" t="s">
        <v>11</v>
      </c>
      <c r="B8" s="17">
        <v>290030</v>
      </c>
      <c r="C8" s="17">
        <v>288439</v>
      </c>
    </row>
    <row r="9" spans="1:3" ht="17.25" thickBot="1" thickTop="1">
      <c r="A9" s="70" t="s">
        <v>140</v>
      </c>
      <c r="B9" s="70"/>
      <c r="C9" s="70"/>
    </row>
    <row r="10" spans="1:3" ht="16.5" thickTop="1">
      <c r="A10" s="83" t="s">
        <v>119</v>
      </c>
      <c r="B10" s="83"/>
      <c r="C10" s="83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30" zoomScaleSheetLayoutView="130" zoomScalePageLayoutView="0" workbookViewId="0" topLeftCell="A1">
      <selection activeCell="K7" sqref="K7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00390625" style="0" bestFit="1" customWidth="1"/>
    <col min="7" max="7" width="4.00390625" style="0" bestFit="1" customWidth="1"/>
    <col min="8" max="10" width="3.00390625" style="0" bestFit="1" customWidth="1"/>
    <col min="11" max="11" width="5.140625" style="0" bestFit="1" customWidth="1"/>
    <col min="12" max="14" width="4.00390625" style="0" bestFit="1" customWidth="1"/>
    <col min="15" max="16" width="3.00390625" style="0" bestFit="1" customWidth="1"/>
    <col min="17" max="18" width="5.140625" style="0" bestFit="1" customWidth="1"/>
    <col min="19" max="19" width="6.28125" style="0" bestFit="1" customWidth="1"/>
  </cols>
  <sheetData>
    <row r="1" spans="1:19" ht="18.75" thickBot="1">
      <c r="A1" s="81" t="s">
        <v>130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40.5" customHeight="1" thickBot="1" thickTop="1">
      <c r="A2" s="89" t="s">
        <v>12</v>
      </c>
      <c r="B2" s="90" t="s">
        <v>13</v>
      </c>
      <c r="C2" s="91" t="s">
        <v>14</v>
      </c>
      <c r="D2" s="92"/>
      <c r="E2" s="91" t="s">
        <v>15</v>
      </c>
      <c r="F2" s="92"/>
      <c r="G2" s="91" t="s">
        <v>16</v>
      </c>
      <c r="H2" s="92"/>
      <c r="I2" s="91" t="s">
        <v>17</v>
      </c>
      <c r="J2" s="92"/>
      <c r="K2" s="91" t="s">
        <v>18</v>
      </c>
      <c r="L2" s="92"/>
      <c r="M2" s="91" t="s">
        <v>19</v>
      </c>
      <c r="N2" s="92"/>
      <c r="O2" s="91" t="s">
        <v>20</v>
      </c>
      <c r="P2" s="92"/>
      <c r="Q2" s="91" t="s">
        <v>21</v>
      </c>
      <c r="R2" s="92"/>
      <c r="S2" s="93" t="s">
        <v>22</v>
      </c>
    </row>
    <row r="3" spans="1:19" ht="36" customHeight="1" thickBot="1">
      <c r="A3" s="94"/>
      <c r="B3" s="95" t="s">
        <v>23</v>
      </c>
      <c r="C3" s="96" t="s">
        <v>24</v>
      </c>
      <c r="D3" s="95" t="s">
        <v>25</v>
      </c>
      <c r="E3" s="96" t="s">
        <v>24</v>
      </c>
      <c r="F3" s="95" t="s">
        <v>25</v>
      </c>
      <c r="G3" s="96" t="s">
        <v>24</v>
      </c>
      <c r="H3" s="95" t="s">
        <v>25</v>
      </c>
      <c r="I3" s="96" t="s">
        <v>24</v>
      </c>
      <c r="J3" s="95" t="s">
        <v>25</v>
      </c>
      <c r="K3" s="96" t="s">
        <v>24</v>
      </c>
      <c r="L3" s="95" t="s">
        <v>25</v>
      </c>
      <c r="M3" s="96" t="s">
        <v>24</v>
      </c>
      <c r="N3" s="95" t="s">
        <v>25</v>
      </c>
      <c r="O3" s="96" t="s">
        <v>24</v>
      </c>
      <c r="P3" s="95" t="s">
        <v>25</v>
      </c>
      <c r="Q3" s="96" t="s">
        <v>24</v>
      </c>
      <c r="R3" s="95" t="s">
        <v>25</v>
      </c>
      <c r="S3" s="97"/>
    </row>
    <row r="4" spans="1:19" ht="17.25" thickBot="1" thickTop="1">
      <c r="A4" s="98" t="s">
        <v>26</v>
      </c>
      <c r="B4" s="99"/>
      <c r="C4" s="100"/>
      <c r="D4" s="100"/>
      <c r="E4" s="100"/>
      <c r="F4" s="100"/>
      <c r="G4" s="100">
        <v>11</v>
      </c>
      <c r="H4" s="100"/>
      <c r="I4" s="100">
        <v>1</v>
      </c>
      <c r="J4" s="100"/>
      <c r="K4" s="100">
        <v>302</v>
      </c>
      <c r="L4" s="100">
        <v>93</v>
      </c>
      <c r="M4" s="100">
        <v>108</v>
      </c>
      <c r="N4" s="100">
        <v>25</v>
      </c>
      <c r="O4" s="100">
        <v>9</v>
      </c>
      <c r="P4" s="100"/>
      <c r="Q4" s="100">
        <v>431</v>
      </c>
      <c r="R4" s="100">
        <v>118</v>
      </c>
      <c r="S4" s="100">
        <v>549</v>
      </c>
    </row>
    <row r="5" spans="1:19" ht="16.5" thickBot="1">
      <c r="A5" s="101" t="s">
        <v>27</v>
      </c>
      <c r="B5" s="102"/>
      <c r="C5" s="100"/>
      <c r="D5" s="100"/>
      <c r="E5" s="100">
        <v>1</v>
      </c>
      <c r="F5" s="100"/>
      <c r="G5" s="100">
        <v>3</v>
      </c>
      <c r="H5" s="100"/>
      <c r="I5" s="100">
        <v>2</v>
      </c>
      <c r="J5" s="100">
        <v>1</v>
      </c>
      <c r="K5" s="100">
        <v>142</v>
      </c>
      <c r="L5" s="100">
        <v>56</v>
      </c>
      <c r="M5" s="100">
        <v>58</v>
      </c>
      <c r="N5" s="100">
        <v>42</v>
      </c>
      <c r="O5" s="100">
        <v>8</v>
      </c>
      <c r="P5" s="100"/>
      <c r="Q5" s="100">
        <v>214</v>
      </c>
      <c r="R5" s="100">
        <v>99</v>
      </c>
      <c r="S5" s="100">
        <v>313</v>
      </c>
    </row>
    <row r="6" spans="1:19" ht="16.5" thickBot="1">
      <c r="A6" s="101" t="s">
        <v>28</v>
      </c>
      <c r="B6" s="102"/>
      <c r="C6" s="100"/>
      <c r="D6" s="100"/>
      <c r="E6" s="100"/>
      <c r="F6" s="100"/>
      <c r="G6" s="100">
        <v>52</v>
      </c>
      <c r="H6" s="100">
        <v>1</v>
      </c>
      <c r="I6" s="100">
        <v>30</v>
      </c>
      <c r="J6" s="100"/>
      <c r="K6" s="100">
        <v>925</v>
      </c>
      <c r="L6" s="100">
        <v>223</v>
      </c>
      <c r="M6" s="100">
        <v>531</v>
      </c>
      <c r="N6" s="100">
        <v>119</v>
      </c>
      <c r="O6" s="100">
        <v>3</v>
      </c>
      <c r="P6" s="100">
        <v>2</v>
      </c>
      <c r="Q6" s="100">
        <v>1541</v>
      </c>
      <c r="R6" s="100">
        <v>345</v>
      </c>
      <c r="S6" s="100">
        <v>1886</v>
      </c>
    </row>
    <row r="7" spans="1:19" ht="16.5" thickBot="1">
      <c r="A7" s="101" t="s">
        <v>29</v>
      </c>
      <c r="B7" s="103"/>
      <c r="C7" s="100">
        <v>1</v>
      </c>
      <c r="D7" s="100">
        <v>1</v>
      </c>
      <c r="E7" s="100">
        <v>5</v>
      </c>
      <c r="F7" s="100"/>
      <c r="G7" s="100">
        <v>72</v>
      </c>
      <c r="H7" s="100">
        <v>6</v>
      </c>
      <c r="I7" s="100">
        <v>47</v>
      </c>
      <c r="J7" s="100">
        <v>2</v>
      </c>
      <c r="K7" s="100">
        <v>538</v>
      </c>
      <c r="L7" s="100">
        <v>406</v>
      </c>
      <c r="M7" s="100">
        <v>277</v>
      </c>
      <c r="N7" s="100">
        <v>300</v>
      </c>
      <c r="O7" s="100">
        <v>3</v>
      </c>
      <c r="P7" s="100">
        <v>2</v>
      </c>
      <c r="Q7" s="100">
        <v>943</v>
      </c>
      <c r="R7" s="100">
        <v>717</v>
      </c>
      <c r="S7" s="100">
        <v>1660</v>
      </c>
    </row>
    <row r="8" spans="1:19" ht="16.5" thickBot="1">
      <c r="A8" s="101" t="s">
        <v>30</v>
      </c>
      <c r="B8" s="103"/>
      <c r="C8" s="100"/>
      <c r="D8" s="100"/>
      <c r="E8" s="100"/>
      <c r="F8" s="100"/>
      <c r="G8" s="100">
        <v>1</v>
      </c>
      <c r="H8" s="100"/>
      <c r="I8" s="100">
        <v>1</v>
      </c>
      <c r="J8" s="100"/>
      <c r="K8" s="100">
        <v>14</v>
      </c>
      <c r="L8" s="100">
        <v>12</v>
      </c>
      <c r="M8" s="100">
        <v>9</v>
      </c>
      <c r="N8" s="100">
        <v>6</v>
      </c>
      <c r="O8" s="100">
        <v>1</v>
      </c>
      <c r="P8" s="100">
        <v>1</v>
      </c>
      <c r="Q8" s="100">
        <v>26</v>
      </c>
      <c r="R8" s="100">
        <v>19</v>
      </c>
      <c r="S8" s="100">
        <v>45</v>
      </c>
    </row>
    <row r="9" spans="1:19" ht="16.5" thickBot="1">
      <c r="A9" s="101" t="s">
        <v>31</v>
      </c>
      <c r="B9" s="103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>
        <v>0</v>
      </c>
      <c r="R9" s="100">
        <f>D9+F9+H9+J9+L9+N9+P9</f>
        <v>0</v>
      </c>
      <c r="S9" s="100">
        <v>0</v>
      </c>
    </row>
    <row r="10" spans="1:19" ht="16.5" thickBot="1">
      <c r="A10" s="101" t="s">
        <v>45</v>
      </c>
      <c r="B10" s="103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>
        <v>0</v>
      </c>
      <c r="R10" s="100">
        <f>D10+F10+H10+J10+L10+N10+P10</f>
        <v>0</v>
      </c>
      <c r="S10" s="100">
        <v>0</v>
      </c>
    </row>
    <row r="11" spans="1:19" ht="21" customHeight="1" thickBot="1">
      <c r="A11" s="104" t="s">
        <v>21</v>
      </c>
      <c r="B11" s="105"/>
      <c r="C11" s="106">
        <v>1</v>
      </c>
      <c r="D11" s="107">
        <v>1</v>
      </c>
      <c r="E11" s="108">
        <v>6</v>
      </c>
      <c r="F11" s="107">
        <v>0</v>
      </c>
      <c r="G11" s="108">
        <v>139</v>
      </c>
      <c r="H11" s="107">
        <v>7</v>
      </c>
      <c r="I11" s="108">
        <v>81</v>
      </c>
      <c r="J11" s="107">
        <v>3</v>
      </c>
      <c r="K11" s="108">
        <v>1921</v>
      </c>
      <c r="L11" s="107">
        <v>790</v>
      </c>
      <c r="M11" s="108">
        <v>983</v>
      </c>
      <c r="N11" s="107">
        <v>492</v>
      </c>
      <c r="O11" s="108">
        <v>24</v>
      </c>
      <c r="P11" s="107">
        <v>5</v>
      </c>
      <c r="Q11" s="108">
        <v>3155</v>
      </c>
      <c r="R11" s="109">
        <v>1298</v>
      </c>
      <c r="S11" s="109">
        <v>4453</v>
      </c>
    </row>
    <row r="12" spans="1:19" ht="17.25" thickBot="1" thickTop="1">
      <c r="A12" s="79" t="s">
        <v>142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1:19" ht="16.5" thickTop="1">
      <c r="A13" s="84" t="s">
        <v>141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</row>
  </sheetData>
  <sheetProtection/>
  <mergeCells count="21">
    <mergeCell ref="A4:B4"/>
    <mergeCell ref="A8:B8"/>
    <mergeCell ref="A1:S1"/>
    <mergeCell ref="S2:S3"/>
    <mergeCell ref="Q2:R2"/>
    <mergeCell ref="A5:B5"/>
    <mergeCell ref="K2:L2"/>
    <mergeCell ref="I2:J2"/>
    <mergeCell ref="A2:A3"/>
    <mergeCell ref="G2:H2"/>
    <mergeCell ref="E2:F2"/>
    <mergeCell ref="M2:N2"/>
    <mergeCell ref="A13:S13"/>
    <mergeCell ref="A10:B10"/>
    <mergeCell ref="A11:B11"/>
    <mergeCell ref="C2:D2"/>
    <mergeCell ref="A9:B9"/>
    <mergeCell ref="O2:P2"/>
    <mergeCell ref="A12:S12"/>
    <mergeCell ref="A6:B6"/>
    <mergeCell ref="A7:B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SheetLayoutView="100" zoomScalePageLayoutView="0" workbookViewId="0" topLeftCell="A10">
      <selection activeCell="A27" sqref="A27:C27"/>
    </sheetView>
  </sheetViews>
  <sheetFormatPr defaultColWidth="9.140625" defaultRowHeight="12.75"/>
  <cols>
    <col min="1" max="1" width="50.7109375" style="14" customWidth="1"/>
    <col min="2" max="2" width="14.28125" style="43" customWidth="1"/>
    <col min="3" max="3" width="14.57421875" style="43" customWidth="1"/>
    <col min="4" max="16384" width="9.140625" style="14" customWidth="1"/>
  </cols>
  <sheetData>
    <row r="1" spans="1:3" ht="44.25" customHeight="1" thickBot="1">
      <c r="A1" s="85" t="s">
        <v>143</v>
      </c>
      <c r="B1" s="86"/>
      <c r="C1" s="86"/>
    </row>
    <row r="2" spans="1:3" ht="17.25" thickBot="1" thickTop="1">
      <c r="A2" s="18" t="s">
        <v>0</v>
      </c>
      <c r="B2" s="110">
        <v>1399</v>
      </c>
      <c r="C2" s="110">
        <v>1400</v>
      </c>
    </row>
    <row r="3" spans="1:3" ht="24.75" customHeight="1" thickTop="1">
      <c r="A3" s="24" t="s">
        <v>120</v>
      </c>
      <c r="B3" s="111">
        <v>131074.635</v>
      </c>
      <c r="C3" s="111">
        <v>109790.312</v>
      </c>
    </row>
    <row r="4" spans="1:3" ht="18" customHeight="1" thickBot="1">
      <c r="A4" s="9" t="s">
        <v>121</v>
      </c>
      <c r="B4" s="112">
        <v>-161793.356</v>
      </c>
      <c r="C4" s="112">
        <v>-195667.722</v>
      </c>
    </row>
    <row r="5" spans="1:3" ht="24.75" customHeight="1">
      <c r="A5" s="9" t="s">
        <v>122</v>
      </c>
      <c r="B5" s="113">
        <v>-30718.721</v>
      </c>
      <c r="C5" s="113">
        <v>-85877.41</v>
      </c>
    </row>
    <row r="6" spans="1:3" ht="18.75" customHeight="1">
      <c r="A6" s="9"/>
      <c r="B6" s="113">
        <v>0</v>
      </c>
      <c r="C6" s="113">
        <v>0</v>
      </c>
    </row>
    <row r="7" spans="1:3" ht="15.75">
      <c r="A7" s="11" t="s">
        <v>32</v>
      </c>
      <c r="B7" s="113">
        <v>7092.306</v>
      </c>
      <c r="C7" s="113">
        <v>17261.164</v>
      </c>
    </row>
    <row r="8" spans="1:3" ht="19.5" customHeight="1" thickBot="1">
      <c r="A8" s="9" t="s">
        <v>34</v>
      </c>
      <c r="B8" s="112">
        <v>-4961.989</v>
      </c>
      <c r="C8" s="114">
        <v>-7307.558</v>
      </c>
    </row>
    <row r="9" spans="1:3" ht="15.75">
      <c r="A9" s="9" t="s">
        <v>38</v>
      </c>
      <c r="B9" s="113">
        <v>2130.317</v>
      </c>
      <c r="C9" s="113">
        <v>9953.606</v>
      </c>
    </row>
    <row r="10" spans="1:3" ht="15.75">
      <c r="A10" s="9"/>
      <c r="B10" s="113">
        <v>0</v>
      </c>
      <c r="C10" s="113">
        <v>0</v>
      </c>
    </row>
    <row r="11" spans="1:3" ht="15.75">
      <c r="A11" s="11" t="s">
        <v>123</v>
      </c>
      <c r="B11" s="113">
        <v>2093.43</v>
      </c>
      <c r="C11" s="113">
        <v>28159.497</v>
      </c>
    </row>
    <row r="12" spans="1:3" ht="15.75">
      <c r="A12" s="11" t="s">
        <v>39</v>
      </c>
      <c r="B12" s="113">
        <v>43735.887</v>
      </c>
      <c r="C12" s="113">
        <v>96454.094</v>
      </c>
    </row>
    <row r="13" spans="1:3" ht="16.5" thickBot="1">
      <c r="A13" s="9" t="s">
        <v>40</v>
      </c>
      <c r="B13" s="112">
        <v>-130.966</v>
      </c>
      <c r="C13" s="114">
        <v>-327.99</v>
      </c>
    </row>
    <row r="14" spans="1:3" ht="15.75">
      <c r="A14" s="9" t="s">
        <v>41</v>
      </c>
      <c r="B14" s="113">
        <v>17109.947</v>
      </c>
      <c r="C14" s="113">
        <v>48361.797</v>
      </c>
    </row>
    <row r="15" spans="1:3" ht="15.75">
      <c r="A15" s="9"/>
      <c r="B15" s="113">
        <v>0</v>
      </c>
      <c r="C15" s="113">
        <v>0</v>
      </c>
    </row>
    <row r="16" spans="1:3" ht="15.75">
      <c r="A16" s="9" t="s">
        <v>33</v>
      </c>
      <c r="B16" s="113">
        <v>17043.424</v>
      </c>
      <c r="C16" s="113">
        <v>5702.445</v>
      </c>
    </row>
    <row r="17" spans="1:3" ht="15.75">
      <c r="A17" s="9" t="s">
        <v>124</v>
      </c>
      <c r="B17" s="113">
        <v>-18619.316</v>
      </c>
      <c r="C17" s="113">
        <v>-24444.487</v>
      </c>
    </row>
    <row r="18" spans="1:3" ht="15.75">
      <c r="A18" s="9" t="s">
        <v>125</v>
      </c>
      <c r="B18" s="113">
        <v>0</v>
      </c>
      <c r="C18" s="113">
        <v>0</v>
      </c>
    </row>
    <row r="19" spans="1:3" ht="15.75">
      <c r="A19" s="9" t="s">
        <v>126</v>
      </c>
      <c r="B19" s="113">
        <v>0</v>
      </c>
      <c r="C19" s="113">
        <v>0</v>
      </c>
    </row>
    <row r="20" spans="1:3" ht="15.75">
      <c r="A20" s="9" t="s">
        <v>127</v>
      </c>
      <c r="B20" s="113">
        <v>-13515.4</v>
      </c>
      <c r="C20" s="113">
        <v>-20070.194</v>
      </c>
    </row>
    <row r="21" spans="1:3" ht="15.75">
      <c r="A21" s="11" t="s">
        <v>128</v>
      </c>
      <c r="B21" s="113">
        <v>-1529.381</v>
      </c>
      <c r="C21" s="113">
        <v>-3546.826</v>
      </c>
    </row>
    <row r="22" spans="1:3" ht="15.75">
      <c r="A22" s="11" t="s">
        <v>42</v>
      </c>
      <c r="B22" s="113">
        <v>-490.183</v>
      </c>
      <c r="C22" s="113">
        <v>-575.37</v>
      </c>
    </row>
    <row r="23" spans="1:3" ht="16.5" thickBot="1">
      <c r="A23" s="11" t="s">
        <v>129</v>
      </c>
      <c r="B23" s="112">
        <v>0</v>
      </c>
      <c r="C23" s="114">
        <v>0</v>
      </c>
    </row>
    <row r="24" spans="1:3" ht="15.75">
      <c r="A24" s="9" t="s">
        <v>43</v>
      </c>
      <c r="B24" s="113">
        <v>-17110.856</v>
      </c>
      <c r="C24" s="113">
        <v>-42934.432</v>
      </c>
    </row>
    <row r="25" spans="1:3" ht="16.5" thickBot="1">
      <c r="A25" s="9" t="s">
        <v>44</v>
      </c>
      <c r="B25" s="112">
        <v>0</v>
      </c>
      <c r="C25" s="114">
        <v>0</v>
      </c>
    </row>
    <row r="26" spans="1:3" ht="16.5" thickBot="1">
      <c r="A26" s="10" t="s">
        <v>35</v>
      </c>
      <c r="B26" s="115">
        <v>-0.909</v>
      </c>
      <c r="C26" s="116">
        <v>5427.365</v>
      </c>
    </row>
    <row r="27" spans="1:3" ht="17.25" thickBot="1" thickTop="1">
      <c r="A27" s="87" t="s">
        <v>142</v>
      </c>
      <c r="B27" s="88"/>
      <c r="C27" s="88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Reviwer</cp:lastModifiedBy>
  <cp:lastPrinted>2017-07-24T08:11:40Z</cp:lastPrinted>
  <dcterms:created xsi:type="dcterms:W3CDTF">2010-08-18T05:06:50Z</dcterms:created>
  <dcterms:modified xsi:type="dcterms:W3CDTF">2022-10-03T05:58:52Z</dcterms:modified>
  <cp:category/>
  <cp:version/>
  <cp:contentType/>
  <cp:contentStatus/>
</cp:coreProperties>
</file>