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<sst xmlns="http://schemas.openxmlformats.org/spreadsheetml/2006/main" count="188" uniqueCount="163">
  <si>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</si>
  <si>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</si>
  <si>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</si>
  <si>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</si>
  <si>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</si>
  <si>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</si>
  <si>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</si>
  <si>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</si>
  <si>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</si>
  <si>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</si>
  <si>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</si>
  <si>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</si>
  <si>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</si>
  <si>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</si>
  <si>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</si>
  <si>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</si>
  <si>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</si>
  <si>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</si>
  <si>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</si>
  <si>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</si>
  <si>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</si>
  <si>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</si>
  <si>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</si>
  <si>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</si>
  <si>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</si>
  <si>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</si>
  <si>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</si>
  <si>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</si>
  <si>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</si>
  <si>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</si>
  <si>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</si>
  <si>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</si>
  <si>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</si>
  <si>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</si>
  <si>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</si>
  <si>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</si>
  <si>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</si>
  <si>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</si>
  <si>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</si>
  <si>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</si>
  <si>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</si>
  <si>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</si>
  <si>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</si>
  <si>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</si>
  <si>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</si>
  <si>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</si>
  <si>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</si>
  <si>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</si>
  <si>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</si>
  <si>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</si>
  <si>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</si>
  <si>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</si>
  <si>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</si>
  <si>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</si>
  <si>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</si>
  <si>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</si>
  <si>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</si>
  <si>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</si>
  <si>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</si>
  <si>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</si>
  <si>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</si>
  <si>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</si>
  <si>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</si>
  <si>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</si>
  <si>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</si>
  <si>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</si>
  <si>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</si>
  <si>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</si>
  <si>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</si>
  <si>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</si>
  <si>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</si>
  <si>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</si>
  <si>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</si>
  <si>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</si>
  <si>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</si>
  <si>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</si>
  <si>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</si>
  <si>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</si>
  <si>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</si>
  <si>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</si>
  <si>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</si>
  <si>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</si>
  <si>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</si>
  <si>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</si>
  <si>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</si>
  <si>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</si>
  <si>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</si>
  <si>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</si>
  <si>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</si>
  <si>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</si>
  <si>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</si>
  <si>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</si>
  <si>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</si>
  <si>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</si>
  <si>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.</t>
  </si>
  <si>
    <r>
      <t>جدول 8: تعداد نيروي انساني به تفكيك جنسيت سنوات خدمت و تحصيلات پايان سال 1400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</si>
  <si>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ملت
        (ارقام به ميليارد ريال)
</t>
    </r>
  </si>
  <si>
    <t>مأخذ: تمام آمارهاي اين گزارش براساس اطلاعات ارسالي از جانب بانك ملت است.</t>
  </si>
  <si>
    <t>مطالبات از شرکت‌های فرعی و وابسته</t>
  </si>
  <si>
    <t>دارایی‌های نامشهود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</si>
  <si>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ملت
      (ارقام به ميليارد ريال)
</t>
    </r>
  </si>
  <si>
    <t>تعهدات بابت ضمانت‌نامه‌ها و اعتبار اسنادی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</si>
  <si>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</si>
  <si>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</si>
  <si>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ملت
      (ارقام به ميليارد ريال)
</t>
    </r>
  </si>
  <si>
    <t>تسهیلات اعطایی به بانک‌ها</t>
  </si>
  <si>
    <t xml:space="preserve"> مأخذ: تمام آمارهاي اين گزارش بر اساس اطلاعات ارسالي از جانب بانك ملت است.</t>
  </si>
  <si>
    <t>مشکوک‌الوصول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</si>
  <si>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ملت
                (ارقام به ميلیارد ریال)
</t>
    </r>
  </si>
  <si>
    <t xml:space="preserve">معادل ریالی جمع دارایی‌های ارزی وتعهدات 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</si>
  <si>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</si>
  <si>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</si>
  <si>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</si>
  <si>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ملت</t>
    </r>
  </si>
  <si>
    <t xml:space="preserve">  مأخذ: تمام آمارهاي اين گزارش براساس اطلاعات ارسالي از جانب بانك ملت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</si>
  <si>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ملت از فناوري بانكداري الكترونيك</t>
    </r>
  </si>
  <si>
    <t xml:space="preserve"> * به غیر از کارت‌های هدیه، خرید و بن کارت </t>
  </si>
  <si>
    <t>دستگاه‌هاي ATM</t>
  </si>
  <si>
    <t>شعب ONLINE</t>
  </si>
  <si>
    <t>دستگاه هاي POS</t>
  </si>
  <si>
    <t>مأخذ: تمام آمارهاي اين گزارش بر اساس اطلاعات ارسالي از جانب بانك ملت است.</t>
  </si>
  <si>
    <t>* سابقه کار در محل بانک ملت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</si>
  <si>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ملت
 (ارقام به ميليارد ريال)
</t>
    </r>
  </si>
  <si>
    <t>216735-</t>
  </si>
  <si>
    <t>363328-</t>
  </si>
  <si>
    <t>16479-</t>
  </si>
  <si>
    <t>20779-</t>
  </si>
  <si>
    <t>192846-</t>
  </si>
  <si>
    <t>241111-</t>
  </si>
  <si>
    <t>83131-</t>
  </si>
  <si>
    <t>95038-</t>
  </si>
  <si>
    <t>109715-</t>
  </si>
  <si>
    <t>146073-</t>
  </si>
  <si>
    <t>59380-</t>
  </si>
  <si>
    <t>12470-</t>
  </si>
  <si>
    <t>19441-</t>
  </si>
  <si>
    <t>23177-</t>
  </si>
  <si>
    <t>2533-</t>
  </si>
  <si>
    <t>4520-</t>
  </si>
  <si>
    <t>150260-</t>
  </si>
  <si>
    <t>30000-</t>
  </si>
  <si>
    <t>جمع بدهی‌ها، حقوق صاحبان سپرده‌های سرمایه‌گذاری و حقوق صاحبان سهام</t>
  </si>
  <si>
    <t>مازاد تجدید ارزیابی دارایی‌ها</t>
  </si>
  <si>
    <t>جمع بدهی ها و حقوق صاحبان سپرده‌های سرمایه‌گذاری</t>
  </si>
  <si>
    <t>جمع حقوق صاحبان سپرده‌های سرمایه گذاری</t>
  </si>
  <si>
    <t>سود پرداختنی سپرده‌های سرمایه‌گذاری مدت‌دار</t>
  </si>
  <si>
    <t>سپرده‌های سرمایه‌گذاری مدت‌دار</t>
  </si>
  <si>
    <t>حقوق صاحبان سپرده‌های سرمایه‌گذاری</t>
  </si>
  <si>
    <t>جمع بدهی‌ها</t>
  </si>
  <si>
    <t>ذخایر و سایر بدهی‌ها</t>
  </si>
  <si>
    <t>بدهی به بانکها و سایر مؤسسات اعتباری</t>
  </si>
  <si>
    <t>بدهی‌ها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</si>
  <si>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</si>
  <si>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سرمایه‌گذاری‌ها</t>
  </si>
  <si>
    <t>درآمدهاي تسهیلات اعطایی و سپرده‌گذاری</t>
  </si>
  <si>
    <t>هزینه سود سپرده‌ها</t>
  </si>
  <si>
    <t>خالص درآمد تسهیلات و سپرده‌گذاری</t>
  </si>
  <si>
    <t>هزینه‌های کارکنان</t>
  </si>
  <si>
    <t>هزینه‌های اداری</t>
  </si>
  <si>
    <t xml:space="preserve">هزینه‌های اداری و عمومی </t>
  </si>
  <si>
    <t>هزینه‌های مالی</t>
  </si>
  <si>
    <t>سایر هزینه‌ها</t>
  </si>
  <si>
    <t>خالص سود (زیان) سرمایه‌گذاری‌ها</t>
  </si>
</sst>
</file>

<file path=xl/styles.xml><?xml version="1.0" encoding="utf-8"?>
<styleSheet xmlns="http://schemas.openxmlformats.org/spreadsheetml/2006/main">
  <numFmts count="4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</numFmts>
  <fonts count="46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 style="double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wrapText="1" readingOrder="2"/>
    </xf>
    <xf numFmtId="0" fontId="1" fillId="33" borderId="17" xfId="0" applyFont="1" applyFill="1" applyBorder="1" applyAlignment="1">
      <alignment horizontal="center" vertical="center" wrapText="1" readingOrder="2"/>
    </xf>
    <xf numFmtId="1" fontId="2" fillId="33" borderId="18" xfId="0" applyNumberFormat="1" applyFont="1" applyFill="1" applyBorder="1" applyAlignment="1">
      <alignment horizontal="center" vertical="center" wrapText="1" readingOrder="2"/>
    </xf>
    <xf numFmtId="0" fontId="1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6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0" xfId="0" applyFont="1" applyBorder="1" applyAlignment="1">
      <alignment horizontal="right" vertical="top" wrapText="1" indent="1" readingOrder="2"/>
    </xf>
    <xf numFmtId="3" fontId="4" fillId="0" borderId="21" xfId="0" applyNumberFormat="1" applyFont="1" applyBorder="1" applyAlignment="1">
      <alignment horizontal="center" wrapText="1" readingOrder="2"/>
    </xf>
    <xf numFmtId="3" fontId="4" fillId="0" borderId="22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0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1" fillId="0" borderId="15" xfId="0" applyFont="1" applyBorder="1" applyAlignment="1">
      <alignment horizontal="right" vertical="top" wrapText="1" readingOrder="2"/>
    </xf>
    <xf numFmtId="3" fontId="4" fillId="0" borderId="24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27" fillId="0" borderId="0" xfId="57">
      <alignment/>
      <protection/>
    </xf>
    <xf numFmtId="3" fontId="4" fillId="0" borderId="0" xfId="0" applyNumberFormat="1" applyFont="1" applyAlignment="1">
      <alignment/>
    </xf>
    <xf numFmtId="3" fontId="4" fillId="0" borderId="25" xfId="0" applyNumberFormat="1" applyFont="1" applyBorder="1" applyAlignment="1">
      <alignment horizontal="center" vertical="top" wrapText="1" readingOrder="2"/>
    </xf>
    <xf numFmtId="3" fontId="4" fillId="0" borderId="26" xfId="0" applyNumberFormat="1" applyFont="1" applyBorder="1" applyAlignment="1">
      <alignment horizontal="center" vertical="top" wrapText="1" readingOrder="2"/>
    </xf>
    <xf numFmtId="3" fontId="4" fillId="0" borderId="15" xfId="0" applyNumberFormat="1" applyFont="1" applyBorder="1" applyAlignment="1">
      <alignment horizontal="center" vertical="top" wrapText="1" readingOrder="2"/>
    </xf>
    <xf numFmtId="3" fontId="4" fillId="0" borderId="14" xfId="0" applyNumberFormat="1" applyFont="1" applyBorder="1" applyAlignment="1">
      <alignment horizontal="center" vertical="top" wrapText="1" readingOrder="2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top" wrapText="1" readingOrder="2"/>
    </xf>
    <xf numFmtId="0" fontId="1" fillId="0" borderId="20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29" xfId="0" applyFont="1" applyBorder="1" applyAlignment="1">
      <alignment horizontal="right" readingOrder="2"/>
    </xf>
    <xf numFmtId="3" fontId="4" fillId="0" borderId="25" xfId="0" applyNumberFormat="1" applyFont="1" applyBorder="1" applyAlignment="1">
      <alignment horizontal="right" indent="1"/>
    </xf>
    <xf numFmtId="3" fontId="4" fillId="0" borderId="2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4" fillId="0" borderId="30" xfId="0" applyNumberFormat="1" applyFont="1" applyBorder="1" applyAlignment="1">
      <alignment horizontal="center" vertical="center" readingOrder="2"/>
    </xf>
    <xf numFmtId="3" fontId="4" fillId="0" borderId="14" xfId="0" applyNumberFormat="1" applyFont="1" applyBorder="1" applyAlignment="1">
      <alignment horizontal="center" wrapText="1" readingOrder="1"/>
    </xf>
    <xf numFmtId="3" fontId="4" fillId="0" borderId="26" xfId="0" applyNumberFormat="1" applyFont="1" applyBorder="1" applyAlignment="1">
      <alignment horizontal="center" wrapText="1" readingOrder="2"/>
    </xf>
    <xf numFmtId="3" fontId="4" fillId="0" borderId="22" xfId="0" applyNumberFormat="1" applyFont="1" applyBorder="1" applyAlignment="1">
      <alignment horizontal="center" wrapText="1" readingOrder="1"/>
    </xf>
    <xf numFmtId="0" fontId="3" fillId="33" borderId="31" xfId="0" applyFont="1" applyFill="1" applyBorder="1" applyAlignment="1">
      <alignment horizontal="center" vertical="center" textRotation="180" wrapText="1" readingOrder="2"/>
    </xf>
    <xf numFmtId="0" fontId="3" fillId="33" borderId="32" xfId="0" applyFont="1" applyFill="1" applyBorder="1" applyAlignment="1">
      <alignment horizontal="center" vertical="center" textRotation="180" wrapText="1" readingOrder="2"/>
    </xf>
    <xf numFmtId="0" fontId="3" fillId="33" borderId="33" xfId="0" applyFont="1" applyFill="1" applyBorder="1" applyAlignment="1">
      <alignment horizontal="center" vertical="center" textRotation="180" wrapText="1" readingOrder="2"/>
    </xf>
    <xf numFmtId="0" fontId="3" fillId="33" borderId="14" xfId="0" applyFont="1" applyFill="1" applyBorder="1" applyAlignment="1">
      <alignment horizontal="center" vertical="center" textRotation="180" wrapText="1" readingOrder="2"/>
    </xf>
    <xf numFmtId="3" fontId="4" fillId="0" borderId="30" xfId="0" applyNumberFormat="1" applyFont="1" applyBorder="1" applyAlignment="1">
      <alignment horizontal="center" vertical="center" wrapText="1" readingOrder="1"/>
    </xf>
    <xf numFmtId="3" fontId="4" fillId="0" borderId="34" xfId="0" applyNumberFormat="1" applyFont="1" applyBorder="1" applyAlignment="1">
      <alignment horizontal="center" vertical="center" wrapText="1" readingOrder="1"/>
    </xf>
    <xf numFmtId="3" fontId="4" fillId="0" borderId="35" xfId="0" applyNumberFormat="1" applyFont="1" applyBorder="1" applyAlignment="1">
      <alignment horizontal="center" wrapText="1" readingOrder="1"/>
    </xf>
    <xf numFmtId="3" fontId="4" fillId="0" borderId="36" xfId="0" applyNumberFormat="1" applyFont="1" applyBorder="1" applyAlignment="1">
      <alignment horizontal="center" wrapText="1" readingOrder="1"/>
    </xf>
    <xf numFmtId="3" fontId="4" fillId="0" borderId="37" xfId="0" applyNumberFormat="1" applyFont="1" applyBorder="1" applyAlignment="1">
      <alignment horizontal="center" wrapText="1" readingOrder="1"/>
    </xf>
    <xf numFmtId="3" fontId="4" fillId="0" borderId="38" xfId="0" applyNumberFormat="1" applyFont="1" applyBorder="1" applyAlignment="1">
      <alignment horizontal="center" wrapText="1" readingOrder="1"/>
    </xf>
    <xf numFmtId="3" fontId="4" fillId="0" borderId="39" xfId="0" applyNumberFormat="1" applyFont="1" applyBorder="1" applyAlignment="1">
      <alignment horizontal="center" wrapText="1" readingOrder="1"/>
    </xf>
    <xf numFmtId="3" fontId="4" fillId="0" borderId="30" xfId="58" applyNumberFormat="1" applyFont="1" applyBorder="1" applyAlignment="1">
      <alignment horizontal="center" vertical="center" shrinkToFit="1" readingOrder="1"/>
      <protection/>
    </xf>
    <xf numFmtId="3" fontId="4" fillId="0" borderId="34" xfId="58" applyNumberFormat="1" applyFont="1" applyBorder="1" applyAlignment="1">
      <alignment horizontal="center" vertical="center" shrinkToFit="1" readingOrder="1"/>
      <protection/>
    </xf>
    <xf numFmtId="3" fontId="4" fillId="0" borderId="40" xfId="58" applyNumberFormat="1" applyFont="1" applyBorder="1" applyAlignment="1">
      <alignment horizontal="center" vertical="center" shrinkToFit="1" readingOrder="1"/>
      <protection/>
    </xf>
    <xf numFmtId="3" fontId="4" fillId="0" borderId="40" xfId="0" applyNumberFormat="1" applyFont="1" applyBorder="1" applyAlignment="1">
      <alignment horizontal="center" vertical="center" wrapText="1" readingOrder="1"/>
    </xf>
    <xf numFmtId="3" fontId="4" fillId="0" borderId="41" xfId="58" applyNumberFormat="1" applyFont="1" applyBorder="1" applyAlignment="1">
      <alignment horizontal="center" vertical="center" shrinkToFit="1" readingOrder="1"/>
      <protection/>
    </xf>
    <xf numFmtId="3" fontId="4" fillId="0" borderId="42" xfId="0" applyNumberFormat="1" applyFont="1" applyBorder="1" applyAlignment="1">
      <alignment horizontal="center" wrapText="1" readingOrder="1"/>
    </xf>
    <xf numFmtId="3" fontId="4" fillId="0" borderId="43" xfId="0" applyNumberFormat="1" applyFont="1" applyBorder="1" applyAlignment="1">
      <alignment horizontal="center" wrapText="1" readingOrder="1"/>
    </xf>
    <xf numFmtId="3" fontId="4" fillId="0" borderId="44" xfId="0" applyNumberFormat="1" applyFont="1" applyBorder="1" applyAlignment="1">
      <alignment horizontal="center" wrapText="1" readingOrder="1"/>
    </xf>
    <xf numFmtId="3" fontId="4" fillId="0" borderId="45" xfId="0" applyNumberFormat="1" applyFont="1" applyBorder="1" applyAlignment="1">
      <alignment horizontal="center" wrapText="1" readingOrder="1"/>
    </xf>
    <xf numFmtId="3" fontId="4" fillId="0" borderId="46" xfId="0" applyNumberFormat="1" applyFont="1" applyBorder="1" applyAlignment="1">
      <alignment horizontal="center" wrapText="1" readingOrder="1"/>
    </xf>
    <xf numFmtId="3" fontId="4" fillId="0" borderId="47" xfId="0" applyNumberFormat="1" applyFont="1" applyBorder="1" applyAlignment="1">
      <alignment horizontal="center" wrapText="1" readingOrder="1"/>
    </xf>
    <xf numFmtId="3" fontId="4" fillId="0" borderId="48" xfId="0" applyNumberFormat="1" applyFont="1" applyBorder="1" applyAlignment="1">
      <alignment horizontal="center" wrapText="1" readingOrder="2"/>
    </xf>
    <xf numFmtId="3" fontId="4" fillId="0" borderId="49" xfId="0" applyNumberFormat="1" applyFont="1" applyBorder="1" applyAlignment="1">
      <alignment horizontal="center" wrapText="1" readingOrder="2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right"/>
    </xf>
    <xf numFmtId="0" fontId="0" fillId="0" borderId="50" xfId="0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right" wrapText="1"/>
    </xf>
    <xf numFmtId="0" fontId="3" fillId="0" borderId="51" xfId="0" applyFont="1" applyBorder="1" applyAlignment="1">
      <alignment horizontal="right" vertical="center" readingOrder="2"/>
    </xf>
    <xf numFmtId="0" fontId="3" fillId="33" borderId="53" xfId="0" applyFont="1" applyFill="1" applyBorder="1" applyAlignment="1">
      <alignment horizontal="center" vertical="center" textRotation="180" wrapText="1" readingOrder="2"/>
    </xf>
    <xf numFmtId="0" fontId="3" fillId="33" borderId="31" xfId="0" applyFont="1" applyFill="1" applyBorder="1" applyAlignment="1">
      <alignment horizontal="center" vertical="center" textRotation="180" wrapText="1" readingOrder="2"/>
    </xf>
    <xf numFmtId="0" fontId="3" fillId="0" borderId="54" xfId="0" applyFont="1" applyBorder="1" applyAlignment="1">
      <alignment horizontal="center" wrapText="1" readingOrder="2"/>
    </xf>
    <xf numFmtId="0" fontId="3" fillId="0" borderId="55" xfId="0" applyFont="1" applyBorder="1" applyAlignment="1">
      <alignment horizontal="center" wrapText="1" readingOrder="2"/>
    </xf>
    <xf numFmtId="0" fontId="3" fillId="0" borderId="28" xfId="0" applyFont="1" applyBorder="1" applyAlignment="1">
      <alignment horizontal="center" wrapText="1" readingOrder="2"/>
    </xf>
    <xf numFmtId="0" fontId="3" fillId="0" borderId="51" xfId="0" applyFont="1" applyBorder="1" applyAlignment="1">
      <alignment horizontal="center" wrapText="1" readingOrder="2"/>
    </xf>
    <xf numFmtId="0" fontId="3" fillId="33" borderId="56" xfId="0" applyFont="1" applyFill="1" applyBorder="1" applyAlignment="1">
      <alignment horizontal="center" vertical="center" textRotation="180" wrapText="1" readingOrder="2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0" borderId="0" xfId="0" applyFont="1" applyBorder="1" applyAlignment="1">
      <alignment horizontal="right"/>
    </xf>
    <xf numFmtId="0" fontId="3" fillId="33" borderId="58" xfId="0" applyFont="1" applyFill="1" applyBorder="1" applyAlignment="1">
      <alignment horizontal="center" vertical="center" textRotation="180" wrapText="1" readingOrder="2"/>
    </xf>
    <xf numFmtId="0" fontId="3" fillId="33" borderId="59" xfId="0" applyFont="1" applyFill="1" applyBorder="1" applyAlignment="1">
      <alignment horizontal="center" vertical="center" textRotation="180" wrapText="1" readingOrder="2"/>
    </xf>
    <xf numFmtId="0" fontId="3" fillId="0" borderId="51" xfId="0" applyFont="1" applyBorder="1" applyAlignment="1">
      <alignment horizontal="right" readingOrder="2"/>
    </xf>
    <xf numFmtId="0" fontId="1" fillId="0" borderId="60" xfId="0" applyFont="1" applyBorder="1" applyAlignment="1">
      <alignment horizontal="center" wrapText="1" readingOrder="2"/>
    </xf>
    <xf numFmtId="0" fontId="1" fillId="0" borderId="50" xfId="0" applyFont="1" applyBorder="1" applyAlignment="1">
      <alignment horizontal="center" wrapText="1" readingOrder="2"/>
    </xf>
    <xf numFmtId="195" fontId="3" fillId="0" borderId="50" xfId="0" applyNumberFormat="1" applyFont="1" applyBorder="1" applyAlignment="1">
      <alignment horizontal="center" vertical="center" wrapText="1"/>
    </xf>
    <xf numFmtId="195" fontId="3" fillId="0" borderId="5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40" zoomScaleSheetLayoutView="140" zoomScalePageLayoutView="0" workbookViewId="0" topLeftCell="A1">
      <selection activeCell="A7" sqref="A7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bestFit="1" customWidth="1"/>
  </cols>
  <sheetData>
    <row r="1" spans="1:3" ht="42.75" customHeight="1" thickBot="1">
      <c r="A1" s="82" t="s">
        <v>96</v>
      </c>
      <c r="B1" s="83"/>
      <c r="C1" s="83"/>
    </row>
    <row r="2" spans="1:3" ht="17.25" thickBot="1" thickTop="1">
      <c r="A2" s="19" t="s">
        <v>0</v>
      </c>
      <c r="B2" s="20">
        <v>1399</v>
      </c>
      <c r="C2" s="20">
        <v>1400</v>
      </c>
    </row>
    <row r="3" spans="1:3" ht="16.5" thickTop="1">
      <c r="A3" s="11" t="s">
        <v>86</v>
      </c>
      <c r="B3" s="31"/>
      <c r="C3" s="41"/>
    </row>
    <row r="4" spans="1:3" ht="15.75">
      <c r="A4" s="33" t="s">
        <v>63</v>
      </c>
      <c r="B4" s="18">
        <v>284706</v>
      </c>
      <c r="C4" s="18">
        <v>315181</v>
      </c>
    </row>
    <row r="5" spans="1:3" ht="15.75">
      <c r="A5" s="33" t="s">
        <v>87</v>
      </c>
      <c r="B5" s="18">
        <v>804962</v>
      </c>
      <c r="C5" s="18">
        <v>1128473</v>
      </c>
    </row>
    <row r="6" spans="1:3" ht="15.75">
      <c r="A6" s="33" t="s">
        <v>64</v>
      </c>
      <c r="B6" s="18">
        <v>135485</v>
      </c>
      <c r="C6" s="18">
        <v>159983</v>
      </c>
    </row>
    <row r="7" spans="1:3" ht="15.75">
      <c r="A7" s="33" t="s">
        <v>65</v>
      </c>
      <c r="B7" s="18">
        <v>2693291</v>
      </c>
      <c r="C7" s="18">
        <v>3189323</v>
      </c>
    </row>
    <row r="8" spans="1:3" ht="15.75">
      <c r="A8" s="33" t="s">
        <v>88</v>
      </c>
      <c r="B8" s="18">
        <v>2269680</v>
      </c>
      <c r="C8" s="18">
        <v>3812101</v>
      </c>
    </row>
    <row r="9" spans="1:3" ht="14.25" customHeight="1">
      <c r="A9" s="33" t="s">
        <v>89</v>
      </c>
      <c r="B9" s="18">
        <v>342619</v>
      </c>
      <c r="C9" s="18">
        <v>206173</v>
      </c>
    </row>
    <row r="10" spans="1:3" ht="14.25" customHeight="1">
      <c r="A10" s="33" t="s">
        <v>98</v>
      </c>
      <c r="B10" s="5">
        <v>66634</v>
      </c>
      <c r="C10" s="18">
        <v>37242</v>
      </c>
    </row>
    <row r="11" spans="1:3" ht="16.5" customHeight="1">
      <c r="A11" s="33" t="s">
        <v>90</v>
      </c>
      <c r="B11" s="5">
        <v>67233</v>
      </c>
      <c r="C11" s="18">
        <v>63078</v>
      </c>
    </row>
    <row r="12" spans="1:3" ht="15.75">
      <c r="A12" s="33" t="s">
        <v>91</v>
      </c>
      <c r="B12" s="10">
        <v>193180</v>
      </c>
      <c r="C12" s="18">
        <v>207726</v>
      </c>
    </row>
    <row r="13" spans="1:3" ht="15.75">
      <c r="A13" s="33" t="s">
        <v>99</v>
      </c>
      <c r="B13" s="10">
        <v>17676</v>
      </c>
      <c r="C13" s="18">
        <v>18586</v>
      </c>
    </row>
    <row r="14" spans="1:3" ht="15.75">
      <c r="A14" s="33" t="s">
        <v>66</v>
      </c>
      <c r="B14" s="10">
        <v>380126</v>
      </c>
      <c r="C14" s="18">
        <v>574871</v>
      </c>
    </row>
    <row r="15" spans="1:3" ht="16.5" thickBot="1">
      <c r="A15" s="33" t="s">
        <v>92</v>
      </c>
      <c r="B15" s="10">
        <v>208900</v>
      </c>
      <c r="C15" s="18">
        <v>317338</v>
      </c>
    </row>
    <row r="16" spans="1:3" ht="16.5" thickBot="1">
      <c r="A16" s="8" t="s">
        <v>93</v>
      </c>
      <c r="B16" s="32">
        <v>7464492</v>
      </c>
      <c r="C16" s="32">
        <v>10030075</v>
      </c>
    </row>
    <row r="17" spans="1:3" ht="16.5" thickTop="1">
      <c r="A17" s="8" t="s">
        <v>1</v>
      </c>
      <c r="B17" s="41"/>
      <c r="C17" s="14"/>
    </row>
    <row r="18" spans="1:3" ht="12.75" customHeight="1">
      <c r="A18" s="13" t="s">
        <v>2</v>
      </c>
      <c r="B18" s="14">
        <v>554755</v>
      </c>
      <c r="C18" s="14">
        <v>676434</v>
      </c>
    </row>
    <row r="19" spans="1:3" ht="15.75">
      <c r="A19" s="9" t="s">
        <v>67</v>
      </c>
      <c r="B19" s="18">
        <v>459049</v>
      </c>
      <c r="C19" s="18">
        <v>705866</v>
      </c>
    </row>
    <row r="20" spans="1:3" ht="15.75">
      <c r="A20" s="12" t="s">
        <v>68</v>
      </c>
      <c r="B20" s="18">
        <v>728181</v>
      </c>
      <c r="C20" s="18">
        <v>1106697</v>
      </c>
    </row>
    <row r="21" spans="1:3" ht="16.5" thickBot="1">
      <c r="A21" s="12" t="s">
        <v>69</v>
      </c>
      <c r="B21" s="18">
        <v>478113</v>
      </c>
      <c r="C21" s="18">
        <v>465509</v>
      </c>
    </row>
    <row r="22" spans="1:3" ht="16.5" thickTop="1">
      <c r="A22" s="84" t="s">
        <v>97</v>
      </c>
      <c r="B22" s="84"/>
      <c r="C22" s="84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30" zoomScaleSheetLayoutView="130" workbookViewId="0" topLeftCell="A22">
      <selection activeCell="C30" sqref="C30"/>
    </sheetView>
  </sheetViews>
  <sheetFormatPr defaultColWidth="9.140625" defaultRowHeight="12.75"/>
  <cols>
    <col min="1" max="1" width="52.28125" style="0" bestFit="1" customWidth="1"/>
    <col min="2" max="2" width="10.8515625" style="0" customWidth="1"/>
    <col min="3" max="3" width="9.85156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85" t="s">
        <v>100</v>
      </c>
      <c r="B1" s="86"/>
      <c r="C1" s="86"/>
    </row>
    <row r="2" spans="1:3" ht="17.25" thickBot="1" thickTop="1">
      <c r="A2" s="21" t="s">
        <v>0</v>
      </c>
      <c r="B2" s="22">
        <v>1399</v>
      </c>
      <c r="C2" s="22">
        <v>1400</v>
      </c>
    </row>
    <row r="3" spans="1:3" ht="16.5" thickTop="1">
      <c r="A3" s="34" t="s">
        <v>151</v>
      </c>
      <c r="B3" s="5"/>
      <c r="C3" s="18"/>
    </row>
    <row r="4" spans="1:3" ht="15.75">
      <c r="A4" s="29" t="s">
        <v>150</v>
      </c>
      <c r="B4" s="18">
        <v>919946</v>
      </c>
      <c r="C4" s="18">
        <v>991560</v>
      </c>
    </row>
    <row r="5" spans="1:3" ht="15.75">
      <c r="A5" s="29" t="s">
        <v>70</v>
      </c>
      <c r="B5" s="18">
        <v>1846116</v>
      </c>
      <c r="C5" s="18">
        <v>2668219</v>
      </c>
    </row>
    <row r="6" spans="1:3" ht="15.75">
      <c r="A6" s="29" t="s">
        <v>71</v>
      </c>
      <c r="B6" s="18">
        <v>164</v>
      </c>
      <c r="C6" s="18">
        <v>399</v>
      </c>
    </row>
    <row r="7" spans="1:3" ht="15.75">
      <c r="A7" s="29" t="s">
        <v>72</v>
      </c>
      <c r="B7" s="18">
        <v>0</v>
      </c>
      <c r="C7" s="18">
        <v>0</v>
      </c>
    </row>
    <row r="8" spans="1:3" ht="15.75">
      <c r="A8" s="29" t="s">
        <v>81</v>
      </c>
      <c r="B8" s="18">
        <v>149873</v>
      </c>
      <c r="C8" s="18">
        <v>108266</v>
      </c>
    </row>
    <row r="9" spans="1:5" ht="15.75" customHeight="1">
      <c r="A9" s="29" t="s">
        <v>149</v>
      </c>
      <c r="B9" s="18">
        <v>1429411</v>
      </c>
      <c r="C9" s="18">
        <v>1809525</v>
      </c>
      <c r="E9" s="15"/>
    </row>
    <row r="10" spans="1:3" ht="16.5" thickBot="1">
      <c r="A10" s="29" t="s">
        <v>73</v>
      </c>
      <c r="B10" s="4">
        <v>129629</v>
      </c>
      <c r="C10" s="4">
        <v>224407</v>
      </c>
    </row>
    <row r="11" spans="1:5" ht="21" customHeight="1" thickBot="1">
      <c r="A11" s="35" t="s">
        <v>148</v>
      </c>
      <c r="B11" s="42">
        <v>4475139</v>
      </c>
      <c r="C11" s="42">
        <v>5802376</v>
      </c>
      <c r="E11" s="15"/>
    </row>
    <row r="12" spans="1:5" ht="15.75">
      <c r="A12" s="35"/>
      <c r="B12" s="44"/>
      <c r="C12" s="45"/>
      <c r="E12" s="15"/>
    </row>
    <row r="13" spans="1:5" ht="15.75">
      <c r="A13" s="37" t="s">
        <v>147</v>
      </c>
      <c r="B13" s="5"/>
      <c r="C13" s="45"/>
      <c r="E13" s="15"/>
    </row>
    <row r="14" spans="1:5" ht="15.75">
      <c r="A14" s="30" t="s">
        <v>146</v>
      </c>
      <c r="B14" s="18">
        <v>2485411</v>
      </c>
      <c r="C14" s="18">
        <v>3566621</v>
      </c>
      <c r="E14" s="15"/>
    </row>
    <row r="15" spans="1:5" ht="16.5" thickBot="1">
      <c r="A15" s="29" t="s">
        <v>145</v>
      </c>
      <c r="B15" s="38">
        <v>43901</v>
      </c>
      <c r="C15" s="38">
        <v>57160</v>
      </c>
      <c r="D15" s="15"/>
      <c r="E15" s="15"/>
    </row>
    <row r="16" spans="1:5" ht="23.25" customHeight="1" thickBot="1" thickTop="1">
      <c r="A16" s="35" t="s">
        <v>144</v>
      </c>
      <c r="B16" s="43">
        <v>2529312</v>
      </c>
      <c r="C16" s="43">
        <v>3623781</v>
      </c>
      <c r="E16" s="15"/>
    </row>
    <row r="17" spans="1:3" ht="19.5" customHeight="1" thickBot="1">
      <c r="A17" s="35" t="s">
        <v>143</v>
      </c>
      <c r="B17" s="42">
        <v>7004451</v>
      </c>
      <c r="C17" s="42">
        <v>9426157</v>
      </c>
    </row>
    <row r="18" spans="1:3" ht="15.75">
      <c r="A18" s="35"/>
      <c r="B18" s="44"/>
      <c r="C18" s="45"/>
    </row>
    <row r="19" spans="1:3" ht="15.75">
      <c r="A19" s="35" t="s">
        <v>3</v>
      </c>
      <c r="B19" s="44"/>
      <c r="C19" s="45"/>
    </row>
    <row r="20" spans="1:3" ht="15.75">
      <c r="A20" s="30" t="s">
        <v>74</v>
      </c>
      <c r="B20" s="18">
        <v>207043</v>
      </c>
      <c r="C20" s="18">
        <v>207043</v>
      </c>
    </row>
    <row r="21" spans="1:3" ht="15.75">
      <c r="A21" s="30" t="s">
        <v>75</v>
      </c>
      <c r="B21" s="18">
        <v>0</v>
      </c>
      <c r="C21" s="18">
        <v>0</v>
      </c>
    </row>
    <row r="22" spans="1:3" ht="15.75">
      <c r="A22" s="30" t="s">
        <v>76</v>
      </c>
      <c r="B22" s="18">
        <v>0</v>
      </c>
      <c r="C22" s="18">
        <v>0</v>
      </c>
    </row>
    <row r="23" spans="1:3" ht="15.75">
      <c r="A23" s="30" t="s">
        <v>82</v>
      </c>
      <c r="B23" s="18">
        <v>59737</v>
      </c>
      <c r="C23" s="18">
        <v>83242</v>
      </c>
    </row>
    <row r="24" spans="1:3" ht="15.75">
      <c r="A24" s="30" t="s">
        <v>83</v>
      </c>
      <c r="B24" s="18">
        <v>80092</v>
      </c>
      <c r="C24" s="18">
        <v>80092</v>
      </c>
    </row>
    <row r="25" spans="1:3" ht="15.75">
      <c r="A25" s="30" t="s">
        <v>142</v>
      </c>
      <c r="B25" s="45">
        <v>0</v>
      </c>
      <c r="C25" s="45"/>
    </row>
    <row r="26" spans="1:3" ht="15.75">
      <c r="A26" s="30" t="s">
        <v>77</v>
      </c>
      <c r="B26" s="18">
        <v>17174</v>
      </c>
      <c r="C26" s="18">
        <v>17143</v>
      </c>
    </row>
    <row r="27" spans="1:3" ht="15.75">
      <c r="A27" s="30" t="s">
        <v>78</v>
      </c>
      <c r="B27" s="18">
        <v>95995</v>
      </c>
      <c r="C27" s="18">
        <v>216398</v>
      </c>
    </row>
    <row r="28" spans="1:3" ht="16.5" thickBot="1">
      <c r="A28" s="30" t="s">
        <v>79</v>
      </c>
      <c r="B28" s="18">
        <v>0</v>
      </c>
      <c r="C28" s="18">
        <v>0</v>
      </c>
    </row>
    <row r="29" spans="1:3" ht="16.5" thickBot="1">
      <c r="A29" s="35" t="s">
        <v>80</v>
      </c>
      <c r="B29" s="42">
        <v>460041</v>
      </c>
      <c r="C29" s="42">
        <v>603918</v>
      </c>
    </row>
    <row r="30" spans="1:3" ht="19.5" customHeight="1" thickBot="1">
      <c r="A30" s="36" t="s">
        <v>141</v>
      </c>
      <c r="B30" s="43">
        <v>7464492</v>
      </c>
      <c r="C30" s="43">
        <v>10030075</v>
      </c>
    </row>
    <row r="31" spans="1:3" ht="16.5" thickTop="1">
      <c r="A31" s="84" t="s">
        <v>97</v>
      </c>
      <c r="B31" s="84"/>
      <c r="C31" s="84"/>
    </row>
    <row r="32" spans="2:3" ht="12.75">
      <c r="B32" s="15"/>
      <c r="C32" s="1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0" zoomScaleSheetLayoutView="110" zoomScalePageLayoutView="0" workbookViewId="0" topLeftCell="A1">
      <selection activeCell="D2" sqref="D2:E2"/>
    </sheetView>
  </sheetViews>
  <sheetFormatPr defaultColWidth="9.140625" defaultRowHeight="12.75"/>
  <cols>
    <col min="1" max="1" width="42.421875" style="0" bestFit="1" customWidth="1"/>
    <col min="2" max="2" width="13.140625" style="0" bestFit="1" customWidth="1"/>
    <col min="3" max="3" width="11.421875" style="0" bestFit="1" customWidth="1"/>
    <col min="4" max="4" width="9.42187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82" t="s">
        <v>152</v>
      </c>
      <c r="B1" s="82"/>
      <c r="C1" s="82"/>
      <c r="D1" s="82"/>
      <c r="E1" s="82"/>
      <c r="F1" s="82"/>
      <c r="G1" s="82"/>
    </row>
    <row r="2" spans="1:7" ht="44.25" customHeight="1" thickBot="1" thickTop="1">
      <c r="A2" s="46"/>
      <c r="B2" s="87" t="s">
        <v>84</v>
      </c>
      <c r="C2" s="88"/>
      <c r="D2" s="87" t="s">
        <v>153</v>
      </c>
      <c r="E2" s="88"/>
      <c r="F2" s="87" t="s">
        <v>101</v>
      </c>
      <c r="G2" s="88"/>
    </row>
    <row r="3" spans="1:7" ht="17.25" thickBot="1" thickTop="1">
      <c r="A3" s="21" t="s">
        <v>85</v>
      </c>
      <c r="B3" s="22">
        <v>1399</v>
      </c>
      <c r="C3" s="22">
        <v>1400</v>
      </c>
      <c r="D3" s="22">
        <v>1399</v>
      </c>
      <c r="E3" s="22">
        <v>1400</v>
      </c>
      <c r="F3" s="22">
        <v>1399</v>
      </c>
      <c r="G3" s="22">
        <v>1400</v>
      </c>
    </row>
    <row r="4" spans="1:7" ht="16.5" thickTop="1">
      <c r="A4" s="47" t="s">
        <v>52</v>
      </c>
      <c r="B4" s="18">
        <v>2269680</v>
      </c>
      <c r="C4" s="18">
        <v>3812101</v>
      </c>
      <c r="D4" s="18">
        <v>342619</v>
      </c>
      <c r="E4" s="18">
        <v>206173</v>
      </c>
      <c r="F4" s="18">
        <v>1013805</v>
      </c>
      <c r="G4" s="18">
        <v>1382300</v>
      </c>
    </row>
    <row r="5" spans="1:7" ht="15.75">
      <c r="A5" s="48" t="s">
        <v>102</v>
      </c>
      <c r="B5" s="18"/>
      <c r="C5" s="18"/>
      <c r="D5" s="18"/>
      <c r="E5" s="18"/>
      <c r="F5" s="18"/>
      <c r="G5" s="18"/>
    </row>
    <row r="6" spans="1:7" ht="15.75">
      <c r="A6" s="30" t="s">
        <v>53</v>
      </c>
      <c r="B6" s="18">
        <v>549901</v>
      </c>
      <c r="C6" s="18">
        <v>1307745</v>
      </c>
      <c r="D6" s="18">
        <v>106165</v>
      </c>
      <c r="E6" s="18">
        <v>109679</v>
      </c>
      <c r="F6" s="18">
        <v>0</v>
      </c>
      <c r="G6" s="18">
        <v>0</v>
      </c>
    </row>
    <row r="7" spans="1:7" ht="15.75">
      <c r="A7" s="30" t="s">
        <v>54</v>
      </c>
      <c r="B7" s="18">
        <v>88971</v>
      </c>
      <c r="C7" s="18">
        <v>96089</v>
      </c>
      <c r="D7" s="18">
        <v>0</v>
      </c>
      <c r="E7" s="18">
        <v>0</v>
      </c>
      <c r="F7" s="18">
        <v>0</v>
      </c>
      <c r="G7" s="18">
        <v>0</v>
      </c>
    </row>
    <row r="8" spans="1:7" ht="15.75">
      <c r="A8" s="30" t="s">
        <v>55</v>
      </c>
      <c r="B8" s="18">
        <v>237451</v>
      </c>
      <c r="C8" s="18">
        <v>418516</v>
      </c>
      <c r="D8" s="18">
        <v>0</v>
      </c>
      <c r="E8" s="18">
        <v>0</v>
      </c>
      <c r="F8" s="18">
        <v>927631</v>
      </c>
      <c r="G8" s="18">
        <v>1264804</v>
      </c>
    </row>
    <row r="9" spans="1:7" ht="15.75" customHeight="1">
      <c r="A9" s="30" t="s">
        <v>56</v>
      </c>
      <c r="B9" s="18">
        <v>938360</v>
      </c>
      <c r="C9" s="18">
        <v>1487893</v>
      </c>
      <c r="D9" s="18">
        <v>224072</v>
      </c>
      <c r="E9" s="18">
        <v>74892</v>
      </c>
      <c r="F9" s="18">
        <v>0</v>
      </c>
      <c r="G9" s="18">
        <v>0</v>
      </c>
    </row>
    <row r="10" spans="1:7" ht="15.75">
      <c r="A10" s="30" t="s">
        <v>57</v>
      </c>
      <c r="B10" s="18">
        <v>130666</v>
      </c>
      <c r="C10" s="18">
        <v>152424</v>
      </c>
      <c r="D10" s="18">
        <v>0</v>
      </c>
      <c r="E10" s="18">
        <v>0</v>
      </c>
      <c r="F10" s="18">
        <v>0</v>
      </c>
      <c r="G10" s="18">
        <v>0</v>
      </c>
    </row>
    <row r="11" spans="1:7" ht="15.75">
      <c r="A11" s="30" t="s">
        <v>103</v>
      </c>
      <c r="B11" s="18">
        <v>0</v>
      </c>
      <c r="C11" s="18">
        <v>0</v>
      </c>
      <c r="D11" s="18">
        <v>10787</v>
      </c>
      <c r="E11" s="18">
        <v>10787</v>
      </c>
      <c r="F11" s="18">
        <v>0</v>
      </c>
      <c r="G11" s="18">
        <v>0</v>
      </c>
    </row>
    <row r="12" spans="1:7" ht="15.75" thickBot="1">
      <c r="A12" s="49" t="s">
        <v>58</v>
      </c>
      <c r="B12" s="18">
        <v>324331</v>
      </c>
      <c r="C12" s="18">
        <v>349434</v>
      </c>
      <c r="D12" s="18">
        <v>1595</v>
      </c>
      <c r="E12" s="18">
        <v>10815</v>
      </c>
      <c r="F12" s="18">
        <v>86174</v>
      </c>
      <c r="G12" s="18">
        <v>117496</v>
      </c>
    </row>
    <row r="13" spans="1:7" ht="16.5" thickBot="1">
      <c r="A13" s="50" t="s">
        <v>62</v>
      </c>
      <c r="B13" s="51">
        <v>2269680</v>
      </c>
      <c r="C13" s="51">
        <v>3812101</v>
      </c>
      <c r="D13" s="51">
        <v>342619</v>
      </c>
      <c r="E13" s="51">
        <v>206173</v>
      </c>
      <c r="F13" s="52">
        <v>1013805</v>
      </c>
      <c r="G13" s="52">
        <v>1382300</v>
      </c>
    </row>
    <row r="14" spans="1:7" ht="15.75">
      <c r="A14" s="48" t="s">
        <v>59</v>
      </c>
      <c r="B14" s="53" t="s">
        <v>94</v>
      </c>
      <c r="C14" s="53"/>
      <c r="D14" s="53"/>
      <c r="E14" s="53"/>
      <c r="F14" s="53"/>
      <c r="G14" s="53"/>
    </row>
    <row r="15" spans="1:7" ht="15.75">
      <c r="A15" s="30" t="s">
        <v>60</v>
      </c>
      <c r="B15" s="18">
        <f>B13</f>
        <v>2269680</v>
      </c>
      <c r="C15" s="18">
        <v>3812101</v>
      </c>
      <c r="D15" s="18">
        <v>330245</v>
      </c>
      <c r="E15" s="18">
        <v>184572</v>
      </c>
      <c r="F15" s="18">
        <v>453021</v>
      </c>
      <c r="G15" s="18">
        <v>884806</v>
      </c>
    </row>
    <row r="16" spans="1:7" ht="16.5" thickBot="1">
      <c r="A16" s="30" t="s">
        <v>61</v>
      </c>
      <c r="B16" s="18">
        <v>0</v>
      </c>
      <c r="C16" s="18">
        <v>0</v>
      </c>
      <c r="D16" s="18">
        <v>12374</v>
      </c>
      <c r="E16" s="18">
        <v>21601</v>
      </c>
      <c r="F16" s="18">
        <v>560784</v>
      </c>
      <c r="G16" s="18">
        <v>497494</v>
      </c>
    </row>
    <row r="17" spans="1:7" ht="16.5" thickTop="1">
      <c r="A17" s="84" t="s">
        <v>97</v>
      </c>
      <c r="B17" s="84"/>
      <c r="C17" s="84"/>
      <c r="D17" s="84"/>
      <c r="E17" s="84"/>
      <c r="F17" s="84"/>
      <c r="G17" s="84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G3" sqref="G3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89" t="s">
        <v>104</v>
      </c>
      <c r="B1" s="89"/>
      <c r="C1" s="89"/>
      <c r="D1" s="89"/>
      <c r="E1" s="89"/>
      <c r="F1" s="89"/>
      <c r="G1" s="89"/>
    </row>
    <row r="2" spans="1:7" ht="17.25" thickBot="1" thickTop="1">
      <c r="A2" s="28"/>
      <c r="B2" s="87" t="s">
        <v>105</v>
      </c>
      <c r="C2" s="88"/>
      <c r="D2" s="87" t="s">
        <v>51</v>
      </c>
      <c r="E2" s="88"/>
      <c r="F2" s="87" t="s">
        <v>101</v>
      </c>
      <c r="G2" s="88"/>
    </row>
    <row r="3" spans="1:7" ht="17.25" thickBot="1" thickTop="1">
      <c r="A3" s="23" t="s">
        <v>4</v>
      </c>
      <c r="B3" s="22">
        <v>1399</v>
      </c>
      <c r="C3" s="22">
        <v>1400</v>
      </c>
      <c r="D3" s="22">
        <v>1399</v>
      </c>
      <c r="E3" s="22">
        <v>1400</v>
      </c>
      <c r="F3" s="22">
        <v>1399</v>
      </c>
      <c r="G3" s="22">
        <v>1400</v>
      </c>
    </row>
    <row r="4" spans="1:7" ht="16.5" thickTop="1">
      <c r="A4" s="17" t="s">
        <v>45</v>
      </c>
      <c r="B4" s="5">
        <v>53300</v>
      </c>
      <c r="C4" s="5">
        <v>283400</v>
      </c>
      <c r="D4" s="5">
        <v>4869237</v>
      </c>
      <c r="E4" s="5">
        <v>6724322</v>
      </c>
      <c r="F4" s="5">
        <v>1013805</v>
      </c>
      <c r="G4" s="5">
        <v>1382300</v>
      </c>
    </row>
    <row r="5" spans="1:7" ht="15.75">
      <c r="A5" s="1" t="s">
        <v>46</v>
      </c>
      <c r="B5" s="5">
        <v>0</v>
      </c>
      <c r="C5" s="5">
        <v>0</v>
      </c>
      <c r="D5" s="5">
        <v>16229</v>
      </c>
      <c r="E5" s="5">
        <v>38258</v>
      </c>
      <c r="F5" s="5">
        <v>0</v>
      </c>
      <c r="G5" s="5">
        <v>0</v>
      </c>
    </row>
    <row r="6" spans="1:7" ht="15.75">
      <c r="A6" s="1" t="s">
        <v>47</v>
      </c>
      <c r="B6" s="5">
        <v>0</v>
      </c>
      <c r="C6" s="5">
        <v>0</v>
      </c>
      <c r="D6" s="5">
        <v>29681</v>
      </c>
      <c r="E6" s="5">
        <v>311487</v>
      </c>
      <c r="F6" s="5">
        <v>0</v>
      </c>
      <c r="G6" s="5">
        <v>0</v>
      </c>
    </row>
    <row r="7" spans="1:7" ht="16.5" thickBot="1">
      <c r="A7" s="27" t="s">
        <v>107</v>
      </c>
      <c r="B7" s="4">
        <v>0</v>
      </c>
      <c r="C7" s="4">
        <v>0</v>
      </c>
      <c r="D7" s="4">
        <v>511789</v>
      </c>
      <c r="E7" s="4">
        <v>452438</v>
      </c>
      <c r="F7" s="4">
        <v>0</v>
      </c>
      <c r="G7" s="4">
        <v>0</v>
      </c>
    </row>
    <row r="8" spans="1:7" ht="15.75">
      <c r="A8" s="1" t="s">
        <v>48</v>
      </c>
      <c r="B8" s="5">
        <v>53300</v>
      </c>
      <c r="C8" s="5">
        <v>283400</v>
      </c>
      <c r="D8" s="5">
        <v>5426936</v>
      </c>
      <c r="E8" s="5">
        <v>7526505</v>
      </c>
      <c r="F8" s="5">
        <v>1013805</v>
      </c>
      <c r="G8" s="5">
        <v>1382300</v>
      </c>
    </row>
    <row r="9" spans="1:7" ht="15.75" customHeight="1" thickBot="1">
      <c r="A9" s="27" t="s">
        <v>49</v>
      </c>
      <c r="B9" s="4">
        <v>0</v>
      </c>
      <c r="C9" s="4">
        <v>0</v>
      </c>
      <c r="D9" s="4">
        <v>463965</v>
      </c>
      <c r="E9" s="4">
        <v>525081</v>
      </c>
      <c r="F9" s="4">
        <v>0</v>
      </c>
      <c r="G9" s="4">
        <v>0</v>
      </c>
    </row>
    <row r="10" spans="1:7" ht="16.5" thickBot="1">
      <c r="A10" s="1" t="s">
        <v>50</v>
      </c>
      <c r="B10" s="5">
        <v>53300</v>
      </c>
      <c r="C10" s="5">
        <v>283400</v>
      </c>
      <c r="D10" s="5">
        <v>4962971</v>
      </c>
      <c r="E10" s="5">
        <v>7001424</v>
      </c>
      <c r="F10" s="5">
        <v>1013805</v>
      </c>
      <c r="G10" s="5">
        <v>1382300</v>
      </c>
    </row>
    <row r="11" spans="1:7" ht="16.5" thickTop="1">
      <c r="A11" s="90" t="s">
        <v>106</v>
      </c>
      <c r="B11" s="90"/>
      <c r="C11" s="90"/>
      <c r="D11" s="90"/>
      <c r="E11" s="90"/>
      <c r="F11" s="90"/>
      <c r="G11" s="9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2" sqref="C2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82" t="s">
        <v>108</v>
      </c>
      <c r="B1" s="91"/>
      <c r="C1" s="91"/>
    </row>
    <row r="2" spans="1:3" ht="17.25" thickBot="1" thickTop="1">
      <c r="A2" s="24" t="s">
        <v>35</v>
      </c>
      <c r="B2" s="22">
        <v>1399</v>
      </c>
      <c r="C2" s="22">
        <v>1400</v>
      </c>
    </row>
    <row r="3" spans="1:3" ht="15.75" customHeight="1" thickBot="1" thickTop="1">
      <c r="A3" s="2" t="s">
        <v>109</v>
      </c>
      <c r="B3" s="39">
        <v>5690562</v>
      </c>
      <c r="C3" s="39">
        <v>5416897</v>
      </c>
    </row>
    <row r="4" spans="1:3" ht="16.5" thickBot="1">
      <c r="A4" s="2" t="s">
        <v>110</v>
      </c>
      <c r="B4" s="4">
        <v>4649619</v>
      </c>
      <c r="C4" s="4">
        <v>4569723</v>
      </c>
    </row>
    <row r="5" spans="1:3" ht="16.5" thickBot="1">
      <c r="A5" s="2" t="s">
        <v>111</v>
      </c>
      <c r="B5" s="4">
        <v>405009</v>
      </c>
      <c r="C5" s="4">
        <v>341307</v>
      </c>
    </row>
    <row r="6" spans="1:3" ht="16.5" thickBot="1">
      <c r="A6" s="2" t="s">
        <v>112</v>
      </c>
      <c r="B6" s="4">
        <v>155775</v>
      </c>
      <c r="C6" s="4">
        <v>156188</v>
      </c>
    </row>
    <row r="7" spans="1:3" ht="16.5" thickBot="1">
      <c r="A7" s="2" t="s">
        <v>44</v>
      </c>
      <c r="B7" s="4">
        <v>157066</v>
      </c>
      <c r="C7" s="4">
        <v>235059</v>
      </c>
    </row>
    <row r="8" spans="1:3" ht="16.5" thickTop="1">
      <c r="A8" s="90" t="s">
        <v>106</v>
      </c>
      <c r="B8" s="90"/>
      <c r="C8" s="9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B3:C4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2" t="s">
        <v>113</v>
      </c>
      <c r="B1" s="92"/>
      <c r="C1" s="92"/>
    </row>
    <row r="2" spans="1:3" ht="17.25" thickBot="1" thickTop="1">
      <c r="A2" s="21" t="s">
        <v>0</v>
      </c>
      <c r="B2" s="22">
        <v>1399</v>
      </c>
      <c r="C2" s="22">
        <v>1400</v>
      </c>
    </row>
    <row r="3" spans="1:3" ht="17.25" thickBot="1" thickTop="1">
      <c r="A3" s="2" t="s">
        <v>5</v>
      </c>
      <c r="B3" s="80">
        <v>1409</v>
      </c>
      <c r="C3" s="80">
        <v>1389</v>
      </c>
    </row>
    <row r="4" spans="1:3" ht="16.5" thickBot="1">
      <c r="A4" s="3" t="s">
        <v>6</v>
      </c>
      <c r="B4" s="81">
        <v>4</v>
      </c>
      <c r="C4" s="81">
        <v>4</v>
      </c>
    </row>
    <row r="5" spans="1:3" ht="16.5" thickTop="1">
      <c r="A5" s="93" t="s">
        <v>114</v>
      </c>
      <c r="B5" s="93"/>
      <c r="C5" s="93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8" sqref="B8"/>
    </sheetView>
  </sheetViews>
  <sheetFormatPr defaultColWidth="9.140625" defaultRowHeight="12.75"/>
  <cols>
    <col min="1" max="1" width="27.00390625" style="0" customWidth="1"/>
    <col min="2" max="3" width="12.7109375" style="0" bestFit="1" customWidth="1"/>
  </cols>
  <sheetData>
    <row r="1" spans="1:3" ht="16.5" thickBot="1">
      <c r="A1" s="83" t="s">
        <v>115</v>
      </c>
      <c r="B1" s="83"/>
      <c r="C1" s="83"/>
    </row>
    <row r="2" spans="1:3" ht="17.25" thickBot="1" thickTop="1">
      <c r="A2" s="21" t="s">
        <v>0</v>
      </c>
      <c r="B2" s="22">
        <v>1399</v>
      </c>
      <c r="C2" s="22">
        <v>1400</v>
      </c>
    </row>
    <row r="3" spans="1:3" ht="17.25" thickBot="1" thickTop="1">
      <c r="A3" s="6" t="s">
        <v>7</v>
      </c>
      <c r="B3" s="54">
        <v>101</v>
      </c>
      <c r="C3" s="54">
        <v>102</v>
      </c>
    </row>
    <row r="4" spans="1:3" ht="16.5" thickBot="1">
      <c r="A4" s="6" t="s">
        <v>117</v>
      </c>
      <c r="B4" s="54">
        <v>4863</v>
      </c>
      <c r="C4" s="54">
        <v>4785</v>
      </c>
    </row>
    <row r="5" spans="1:3" ht="15" customHeight="1" thickBot="1">
      <c r="A5" s="6" t="s">
        <v>8</v>
      </c>
      <c r="B5" s="54">
        <v>7040</v>
      </c>
      <c r="C5" s="54">
        <v>7164</v>
      </c>
    </row>
    <row r="6" spans="1:3" ht="16.5" thickBot="1">
      <c r="A6" s="6" t="s">
        <v>118</v>
      </c>
      <c r="B6" s="54">
        <v>1410</v>
      </c>
      <c r="C6" s="54">
        <v>1389</v>
      </c>
    </row>
    <row r="7" spans="1:3" ht="16.5" thickBot="1">
      <c r="A7" s="6" t="s">
        <v>34</v>
      </c>
      <c r="B7" s="54">
        <v>33760978</v>
      </c>
      <c r="C7" s="54">
        <v>35370198</v>
      </c>
    </row>
    <row r="8" spans="1:3" ht="16.5" thickBot="1">
      <c r="A8" s="7" t="s">
        <v>119</v>
      </c>
      <c r="B8" s="54">
        <v>934803</v>
      </c>
      <c r="C8" s="54">
        <v>954014</v>
      </c>
    </row>
    <row r="9" spans="1:3" ht="17.25" thickBot="1" thickTop="1">
      <c r="A9" s="84" t="s">
        <v>114</v>
      </c>
      <c r="B9" s="84"/>
      <c r="C9" s="84"/>
    </row>
    <row r="10" spans="1:3" ht="16.5" thickTop="1">
      <c r="A10" s="94" t="s">
        <v>116</v>
      </c>
      <c r="B10" s="94"/>
      <c r="C10" s="94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SheetLayoutView="100" zoomScalePageLayoutView="0" workbookViewId="0" topLeftCell="A1">
      <selection activeCell="F11" sqref="F11"/>
    </sheetView>
  </sheetViews>
  <sheetFormatPr defaultColWidth="10.421875" defaultRowHeight="12.75"/>
  <cols>
    <col min="1" max="2" width="10.421875" style="40" customWidth="1"/>
    <col min="3" max="3" width="6.57421875" style="40" customWidth="1"/>
    <col min="4" max="4" width="5.57421875" style="40" customWidth="1"/>
    <col min="5" max="5" width="6.7109375" style="40" customWidth="1"/>
    <col min="6" max="6" width="5.7109375" style="40" customWidth="1"/>
    <col min="7" max="7" width="6.7109375" style="40" customWidth="1"/>
    <col min="8" max="8" width="6.421875" style="40" customWidth="1"/>
    <col min="9" max="9" width="8.00390625" style="40" customWidth="1"/>
    <col min="10" max="10" width="6.7109375" style="40" customWidth="1"/>
    <col min="11" max="14" width="8.00390625" style="40" customWidth="1"/>
    <col min="15" max="15" width="6.140625" style="40" customWidth="1"/>
    <col min="16" max="16" width="6.8515625" style="40" customWidth="1"/>
    <col min="17" max="17" width="7.140625" style="40" customWidth="1"/>
    <col min="18" max="18" width="8.00390625" style="40" customWidth="1"/>
    <col min="19" max="16384" width="10.421875" style="40" customWidth="1"/>
  </cols>
  <sheetData>
    <row r="1" spans="1:19" ht="18.75" thickBot="1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43.5" customHeight="1" thickBot="1" thickTop="1">
      <c r="A2" s="104" t="s">
        <v>9</v>
      </c>
      <c r="B2" s="58" t="s">
        <v>10</v>
      </c>
      <c r="C2" s="95" t="s">
        <v>11</v>
      </c>
      <c r="D2" s="96"/>
      <c r="E2" s="95" t="s">
        <v>12</v>
      </c>
      <c r="F2" s="96"/>
      <c r="G2" s="95" t="s">
        <v>13</v>
      </c>
      <c r="H2" s="96"/>
      <c r="I2" s="95" t="s">
        <v>14</v>
      </c>
      <c r="J2" s="96"/>
      <c r="K2" s="95" t="s">
        <v>15</v>
      </c>
      <c r="L2" s="96"/>
      <c r="M2" s="95" t="s">
        <v>16</v>
      </c>
      <c r="N2" s="96"/>
      <c r="O2" s="95" t="s">
        <v>17</v>
      </c>
      <c r="P2" s="96"/>
      <c r="Q2" s="95" t="s">
        <v>18</v>
      </c>
      <c r="R2" s="96"/>
      <c r="S2" s="101" t="s">
        <v>19</v>
      </c>
    </row>
    <row r="3" spans="1:19" ht="25.5" thickBot="1">
      <c r="A3" s="105"/>
      <c r="B3" s="59" t="s">
        <v>20</v>
      </c>
      <c r="C3" s="60" t="s">
        <v>21</v>
      </c>
      <c r="D3" s="61" t="s">
        <v>22</v>
      </c>
      <c r="E3" s="60" t="s">
        <v>21</v>
      </c>
      <c r="F3" s="61" t="s">
        <v>22</v>
      </c>
      <c r="G3" s="60" t="s">
        <v>21</v>
      </c>
      <c r="H3" s="61" t="s">
        <v>22</v>
      </c>
      <c r="I3" s="60" t="s">
        <v>21</v>
      </c>
      <c r="J3" s="61" t="s">
        <v>22</v>
      </c>
      <c r="K3" s="60" t="s">
        <v>21</v>
      </c>
      <c r="L3" s="61" t="s">
        <v>22</v>
      </c>
      <c r="M3" s="60" t="s">
        <v>21</v>
      </c>
      <c r="N3" s="61" t="s">
        <v>22</v>
      </c>
      <c r="O3" s="60" t="s">
        <v>21</v>
      </c>
      <c r="P3" s="61" t="s">
        <v>22</v>
      </c>
      <c r="Q3" s="60" t="s">
        <v>21</v>
      </c>
      <c r="R3" s="61" t="s">
        <v>22</v>
      </c>
      <c r="S3" s="102"/>
    </row>
    <row r="4" spans="1:19" ht="18.75" thickBot="1" thickTop="1">
      <c r="A4" s="99" t="s">
        <v>23</v>
      </c>
      <c r="B4" s="100"/>
      <c r="C4" s="62">
        <v>0</v>
      </c>
      <c r="D4" s="62">
        <v>0</v>
      </c>
      <c r="E4" s="62">
        <v>0</v>
      </c>
      <c r="F4" s="62">
        <v>0</v>
      </c>
      <c r="G4" s="62">
        <v>330</v>
      </c>
      <c r="H4" s="62">
        <v>1</v>
      </c>
      <c r="I4" s="62">
        <v>1</v>
      </c>
      <c r="J4" s="62">
        <v>0</v>
      </c>
      <c r="K4" s="62">
        <v>897</v>
      </c>
      <c r="L4" s="62">
        <v>258</v>
      </c>
      <c r="M4" s="62">
        <v>128</v>
      </c>
      <c r="N4" s="62">
        <v>45</v>
      </c>
      <c r="O4" s="62">
        <v>12</v>
      </c>
      <c r="P4" s="63">
        <v>4</v>
      </c>
      <c r="Q4" s="64">
        <f>O4+M4+K4+I4+G4+E4+C4</f>
        <v>1368</v>
      </c>
      <c r="R4" s="65">
        <f>P4+N4+L4+J4+H4+F4+D4</f>
        <v>308</v>
      </c>
      <c r="S4" s="66">
        <v>1676</v>
      </c>
    </row>
    <row r="5" spans="1:19" ht="18" thickBot="1">
      <c r="A5" s="97" t="s">
        <v>24</v>
      </c>
      <c r="B5" s="98"/>
      <c r="C5" s="62">
        <v>0</v>
      </c>
      <c r="D5" s="62">
        <v>0</v>
      </c>
      <c r="E5" s="62">
        <v>0</v>
      </c>
      <c r="F5" s="62">
        <v>0</v>
      </c>
      <c r="G5" s="62">
        <v>147</v>
      </c>
      <c r="H5" s="62">
        <v>1</v>
      </c>
      <c r="I5" s="62">
        <v>3</v>
      </c>
      <c r="J5" s="62">
        <v>0</v>
      </c>
      <c r="K5" s="62">
        <v>850</v>
      </c>
      <c r="L5" s="62">
        <v>328</v>
      </c>
      <c r="M5" s="62">
        <v>69</v>
      </c>
      <c r="N5" s="62">
        <v>53</v>
      </c>
      <c r="O5" s="62">
        <v>13</v>
      </c>
      <c r="P5" s="63">
        <v>2</v>
      </c>
      <c r="Q5" s="67">
        <f aca="true" t="shared" si="0" ref="Q5:R10">O5+M5+K5+I5+G5+E5+C5</f>
        <v>1082</v>
      </c>
      <c r="R5" s="68">
        <f t="shared" si="0"/>
        <v>384</v>
      </c>
      <c r="S5" s="66">
        <v>1466</v>
      </c>
    </row>
    <row r="6" spans="1:19" ht="18" thickBot="1">
      <c r="A6" s="97" t="s">
        <v>25</v>
      </c>
      <c r="B6" s="98"/>
      <c r="C6" s="62">
        <v>0</v>
      </c>
      <c r="D6" s="62">
        <v>0</v>
      </c>
      <c r="E6" s="62">
        <v>0</v>
      </c>
      <c r="F6" s="62">
        <v>0</v>
      </c>
      <c r="G6" s="62">
        <v>27</v>
      </c>
      <c r="H6" s="62">
        <v>4</v>
      </c>
      <c r="I6" s="62">
        <v>6</v>
      </c>
      <c r="J6" s="62">
        <v>2</v>
      </c>
      <c r="K6" s="62">
        <v>263</v>
      </c>
      <c r="L6" s="62">
        <v>65</v>
      </c>
      <c r="M6" s="62">
        <v>232</v>
      </c>
      <c r="N6" s="62">
        <v>99</v>
      </c>
      <c r="O6" s="62">
        <v>3</v>
      </c>
      <c r="P6" s="63">
        <v>3</v>
      </c>
      <c r="Q6" s="67">
        <f t="shared" si="0"/>
        <v>531</v>
      </c>
      <c r="R6" s="68">
        <f t="shared" si="0"/>
        <v>173</v>
      </c>
      <c r="S6" s="66">
        <v>704</v>
      </c>
    </row>
    <row r="7" spans="1:19" ht="18" thickBot="1">
      <c r="A7" s="97" t="s">
        <v>26</v>
      </c>
      <c r="B7" s="98"/>
      <c r="C7" s="69">
        <v>4</v>
      </c>
      <c r="D7" s="62">
        <v>0</v>
      </c>
      <c r="E7" s="69">
        <v>9</v>
      </c>
      <c r="F7" s="62">
        <v>0</v>
      </c>
      <c r="G7" s="69">
        <v>393</v>
      </c>
      <c r="H7" s="69">
        <v>55</v>
      </c>
      <c r="I7" s="69">
        <v>139</v>
      </c>
      <c r="J7" s="69">
        <v>52</v>
      </c>
      <c r="K7" s="69">
        <v>1644</v>
      </c>
      <c r="L7" s="69">
        <v>761</v>
      </c>
      <c r="M7" s="69">
        <v>1311</v>
      </c>
      <c r="N7" s="69">
        <v>598</v>
      </c>
      <c r="O7" s="69">
        <v>11</v>
      </c>
      <c r="P7" s="70">
        <v>5</v>
      </c>
      <c r="Q7" s="67">
        <f t="shared" si="0"/>
        <v>3511</v>
      </c>
      <c r="R7" s="68">
        <f>P7+N7+L7+J7+H7+F7+D7</f>
        <v>1471</v>
      </c>
      <c r="S7" s="66">
        <v>4982</v>
      </c>
    </row>
    <row r="8" spans="1:19" ht="18" thickBot="1">
      <c r="A8" s="97" t="s">
        <v>27</v>
      </c>
      <c r="B8" s="98"/>
      <c r="C8" s="69">
        <v>19</v>
      </c>
      <c r="D8" s="62">
        <v>0</v>
      </c>
      <c r="E8" s="69">
        <v>38</v>
      </c>
      <c r="F8" s="62">
        <v>0</v>
      </c>
      <c r="G8" s="69">
        <v>1231</v>
      </c>
      <c r="H8" s="69">
        <v>46</v>
      </c>
      <c r="I8" s="69">
        <v>299</v>
      </c>
      <c r="J8" s="69">
        <v>18</v>
      </c>
      <c r="K8" s="69">
        <v>1850</v>
      </c>
      <c r="L8" s="69">
        <v>261</v>
      </c>
      <c r="M8" s="69">
        <v>1104</v>
      </c>
      <c r="N8" s="69">
        <v>163</v>
      </c>
      <c r="O8" s="69">
        <v>15</v>
      </c>
      <c r="P8" s="70">
        <v>1</v>
      </c>
      <c r="Q8" s="67">
        <f t="shared" si="0"/>
        <v>4556</v>
      </c>
      <c r="R8" s="68">
        <f t="shared" si="0"/>
        <v>489</v>
      </c>
      <c r="S8" s="66">
        <v>5045</v>
      </c>
    </row>
    <row r="9" spans="1:19" ht="18" thickBot="1">
      <c r="A9" s="97" t="s">
        <v>28</v>
      </c>
      <c r="B9" s="98"/>
      <c r="C9" s="69">
        <v>28</v>
      </c>
      <c r="D9" s="62">
        <v>0</v>
      </c>
      <c r="E9" s="69">
        <v>73</v>
      </c>
      <c r="F9" s="62">
        <v>0</v>
      </c>
      <c r="G9" s="69">
        <v>1822</v>
      </c>
      <c r="H9" s="69">
        <v>36</v>
      </c>
      <c r="I9" s="69">
        <v>382</v>
      </c>
      <c r="J9" s="69">
        <v>10</v>
      </c>
      <c r="K9" s="69">
        <v>1563</v>
      </c>
      <c r="L9" s="69">
        <v>70</v>
      </c>
      <c r="M9" s="69">
        <v>628</v>
      </c>
      <c r="N9" s="69">
        <v>28</v>
      </c>
      <c r="O9" s="69">
        <v>6</v>
      </c>
      <c r="P9" s="70">
        <v>0</v>
      </c>
      <c r="Q9" s="67">
        <f t="shared" si="0"/>
        <v>4502</v>
      </c>
      <c r="R9" s="68">
        <f t="shared" si="0"/>
        <v>144</v>
      </c>
      <c r="S9" s="66">
        <v>4646</v>
      </c>
    </row>
    <row r="10" spans="1:19" ht="18" thickBot="1">
      <c r="A10" s="97" t="s">
        <v>43</v>
      </c>
      <c r="B10" s="98"/>
      <c r="C10" s="71">
        <v>1</v>
      </c>
      <c r="D10" s="72">
        <v>0</v>
      </c>
      <c r="E10" s="71">
        <v>4</v>
      </c>
      <c r="F10" s="72">
        <v>0</v>
      </c>
      <c r="G10" s="71">
        <v>78</v>
      </c>
      <c r="H10" s="71">
        <v>3</v>
      </c>
      <c r="I10" s="71">
        <v>17</v>
      </c>
      <c r="J10" s="71">
        <v>0</v>
      </c>
      <c r="K10" s="71">
        <v>99</v>
      </c>
      <c r="L10" s="71">
        <v>5</v>
      </c>
      <c r="M10" s="71">
        <v>94</v>
      </c>
      <c r="N10" s="71">
        <v>4</v>
      </c>
      <c r="O10" s="71">
        <v>1</v>
      </c>
      <c r="P10" s="73">
        <v>0</v>
      </c>
      <c r="Q10" s="74">
        <f t="shared" si="0"/>
        <v>294</v>
      </c>
      <c r="R10" s="75">
        <f t="shared" si="0"/>
        <v>12</v>
      </c>
      <c r="S10" s="55">
        <v>306</v>
      </c>
    </row>
    <row r="11" spans="1:19" ht="18" thickBot="1">
      <c r="A11" s="107" t="s">
        <v>18</v>
      </c>
      <c r="B11" s="108"/>
      <c r="C11" s="76">
        <v>52</v>
      </c>
      <c r="D11" s="77">
        <v>0</v>
      </c>
      <c r="E11" s="76">
        <v>124</v>
      </c>
      <c r="F11" s="77">
        <v>0</v>
      </c>
      <c r="G11" s="76">
        <v>4028</v>
      </c>
      <c r="H11" s="77">
        <v>146</v>
      </c>
      <c r="I11" s="76">
        <v>847</v>
      </c>
      <c r="J11" s="77">
        <v>82</v>
      </c>
      <c r="K11" s="76">
        <v>7166</v>
      </c>
      <c r="L11" s="77">
        <v>1748</v>
      </c>
      <c r="M11" s="76">
        <v>3566</v>
      </c>
      <c r="N11" s="77">
        <v>990</v>
      </c>
      <c r="O11" s="76">
        <v>61</v>
      </c>
      <c r="P11" s="77">
        <v>15</v>
      </c>
      <c r="Q11" s="76">
        <v>15844</v>
      </c>
      <c r="R11" s="78">
        <v>2981</v>
      </c>
      <c r="S11" s="79">
        <v>18825</v>
      </c>
    </row>
    <row r="12" spans="1:19" ht="18.75" thickBot="1" thickTop="1">
      <c r="A12" s="90" t="s">
        <v>120</v>
      </c>
      <c r="B12" s="90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ht="18" thickTop="1">
      <c r="A13" s="106" t="s">
        <v>121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A12:S12"/>
    <mergeCell ref="A2:A3"/>
    <mergeCell ref="A7:B7"/>
    <mergeCell ref="E2:F2"/>
    <mergeCell ref="M2:N2"/>
    <mergeCell ref="I2:J2"/>
    <mergeCell ref="O2:P2"/>
    <mergeCell ref="G2:H2"/>
    <mergeCell ref="A6:B6"/>
    <mergeCell ref="A4:B4"/>
    <mergeCell ref="A8:B8"/>
  </mergeCells>
  <printOptions/>
  <pageMargins left="0.75" right="0.75" top="1" bottom="1" header="0.5" footer="0.5"/>
  <pageSetup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30" zoomScaleSheetLayoutView="130" zoomScalePageLayoutView="0" workbookViewId="0" topLeftCell="A19">
      <selection activeCell="C25" sqref="C25"/>
    </sheetView>
  </sheetViews>
  <sheetFormatPr defaultColWidth="9.140625" defaultRowHeight="12.75"/>
  <cols>
    <col min="1" max="1" width="50.7109375" style="16" customWidth="1"/>
    <col min="2" max="2" width="7.7109375" style="16" bestFit="1" customWidth="1"/>
    <col min="3" max="3" width="7.57421875" style="16" customWidth="1"/>
    <col min="4" max="16384" width="9.140625" style="16" customWidth="1"/>
  </cols>
  <sheetData>
    <row r="1" spans="1:3" ht="44.25" customHeight="1" thickBot="1">
      <c r="A1" s="109" t="s">
        <v>122</v>
      </c>
      <c r="B1" s="110"/>
      <c r="C1" s="110"/>
    </row>
    <row r="2" spans="1:3" ht="17.25" thickBot="1" thickTop="1">
      <c r="A2" s="19" t="s">
        <v>0</v>
      </c>
      <c r="B2" s="25">
        <v>1399</v>
      </c>
      <c r="C2" s="25">
        <v>1400</v>
      </c>
    </row>
    <row r="3" spans="1:3" ht="16.5" thickTop="1">
      <c r="A3" s="26" t="s">
        <v>154</v>
      </c>
      <c r="B3" s="5">
        <v>439628</v>
      </c>
      <c r="C3" s="5">
        <v>660793</v>
      </c>
    </row>
    <row r="4" spans="1:3" ht="16.5" thickBot="1">
      <c r="A4" s="9" t="s">
        <v>155</v>
      </c>
      <c r="B4" s="4" t="s">
        <v>123</v>
      </c>
      <c r="C4" s="4" t="s">
        <v>124</v>
      </c>
    </row>
    <row r="5" spans="1:3" ht="15.75">
      <c r="A5" s="9" t="s">
        <v>156</v>
      </c>
      <c r="B5" s="5">
        <v>222893</v>
      </c>
      <c r="C5" s="5">
        <v>297465</v>
      </c>
    </row>
    <row r="6" spans="1:3" ht="15.75">
      <c r="A6" s="9"/>
      <c r="B6" s="5"/>
      <c r="C6" s="5"/>
    </row>
    <row r="7" spans="1:3" ht="15.75">
      <c r="A7" s="12" t="s">
        <v>29</v>
      </c>
      <c r="B7" s="5">
        <v>29194</v>
      </c>
      <c r="C7" s="5">
        <v>47647</v>
      </c>
    </row>
    <row r="8" spans="1:3" ht="19.5" customHeight="1" thickBot="1">
      <c r="A8" s="9" t="s">
        <v>32</v>
      </c>
      <c r="B8" s="56" t="s">
        <v>125</v>
      </c>
      <c r="C8" s="56" t="s">
        <v>126</v>
      </c>
    </row>
    <row r="9" spans="1:3" ht="15.75">
      <c r="A9" s="9" t="s">
        <v>36</v>
      </c>
      <c r="B9" s="55">
        <v>12715</v>
      </c>
      <c r="C9" s="55">
        <v>26868</v>
      </c>
    </row>
    <row r="10" spans="1:3" ht="15.75">
      <c r="A10" s="9"/>
      <c r="B10" s="55"/>
      <c r="C10" s="55"/>
    </row>
    <row r="11" spans="1:3" ht="15.75">
      <c r="A11" s="12" t="s">
        <v>162</v>
      </c>
      <c r="B11" s="5">
        <v>21646</v>
      </c>
      <c r="C11" s="5">
        <v>17353</v>
      </c>
    </row>
    <row r="12" spans="1:3" ht="15.75">
      <c r="A12" s="12" t="s">
        <v>37</v>
      </c>
      <c r="B12" s="5">
        <v>245782</v>
      </c>
      <c r="C12" s="5">
        <v>119887</v>
      </c>
    </row>
    <row r="13" spans="1:3" ht="16.5" thickBot="1">
      <c r="A13" s="9" t="s">
        <v>38</v>
      </c>
      <c r="B13" s="56">
        <v>3313</v>
      </c>
      <c r="C13" s="56">
        <v>3537</v>
      </c>
    </row>
    <row r="14" spans="1:3" ht="15.75">
      <c r="A14" s="9" t="s">
        <v>39</v>
      </c>
      <c r="B14" s="5">
        <v>506349</v>
      </c>
      <c r="C14" s="5">
        <v>465110</v>
      </c>
    </row>
    <row r="15" spans="1:3" ht="15.75">
      <c r="A15" s="9"/>
      <c r="B15" s="5"/>
      <c r="C15" s="5"/>
    </row>
    <row r="16" spans="1:3" ht="15.75">
      <c r="A16" s="9" t="s">
        <v>30</v>
      </c>
      <c r="B16" s="5">
        <v>12924</v>
      </c>
      <c r="C16" s="5">
        <v>3762</v>
      </c>
    </row>
    <row r="17" spans="1:3" ht="15.75">
      <c r="A17" s="9" t="s">
        <v>159</v>
      </c>
      <c r="B17" s="5" t="s">
        <v>127</v>
      </c>
      <c r="C17" s="5" t="s">
        <v>128</v>
      </c>
    </row>
    <row r="18" spans="1:3" ht="15.75">
      <c r="A18" s="33" t="s">
        <v>157</v>
      </c>
      <c r="B18" s="5" t="s">
        <v>129</v>
      </c>
      <c r="C18" s="5" t="s">
        <v>130</v>
      </c>
    </row>
    <row r="19" spans="1:3" ht="15.75">
      <c r="A19" s="33" t="s">
        <v>158</v>
      </c>
      <c r="B19" s="5" t="s">
        <v>131</v>
      </c>
      <c r="C19" s="5" t="s">
        <v>132</v>
      </c>
    </row>
    <row r="20" spans="1:3" ht="15.75">
      <c r="A20" s="9" t="s">
        <v>31</v>
      </c>
      <c r="B20" s="5" t="s">
        <v>133</v>
      </c>
      <c r="C20" s="5" t="s">
        <v>134</v>
      </c>
    </row>
    <row r="21" spans="1:3" ht="15.75">
      <c r="A21" s="12" t="s">
        <v>160</v>
      </c>
      <c r="B21" s="5" t="s">
        <v>135</v>
      </c>
      <c r="C21" s="5" t="s">
        <v>136</v>
      </c>
    </row>
    <row r="22" spans="1:3" ht="15.75">
      <c r="A22" s="12" t="s">
        <v>40</v>
      </c>
      <c r="B22" s="5" t="s">
        <v>137</v>
      </c>
      <c r="C22" s="5" t="s">
        <v>138</v>
      </c>
    </row>
    <row r="23" spans="1:3" ht="16.5" thickBot="1">
      <c r="A23" s="12" t="s">
        <v>161</v>
      </c>
      <c r="B23" s="4">
        <v>0</v>
      </c>
      <c r="C23" s="4">
        <v>0</v>
      </c>
    </row>
    <row r="24" spans="1:3" ht="15.75">
      <c r="A24" s="9" t="s">
        <v>41</v>
      </c>
      <c r="B24" s="55">
        <v>245073</v>
      </c>
      <c r="C24" s="55">
        <v>187594</v>
      </c>
    </row>
    <row r="25" spans="1:3" ht="16.5" thickBot="1">
      <c r="A25" s="9" t="s">
        <v>42</v>
      </c>
      <c r="B25" s="56" t="s">
        <v>139</v>
      </c>
      <c r="C25" s="56" t="s">
        <v>140</v>
      </c>
    </row>
    <row r="26" spans="1:3" ht="16.5" thickBot="1">
      <c r="A26" s="11" t="s">
        <v>33</v>
      </c>
      <c r="B26" s="57">
        <v>94813</v>
      </c>
      <c r="C26" s="57">
        <v>157594</v>
      </c>
    </row>
    <row r="27" spans="1:3" ht="17.25" thickBot="1" thickTop="1">
      <c r="A27" s="111" t="s">
        <v>120</v>
      </c>
      <c r="B27" s="112"/>
      <c r="C27" s="112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Esmaeili</cp:lastModifiedBy>
  <cp:lastPrinted>2017-07-24T08:11:40Z</cp:lastPrinted>
  <dcterms:created xsi:type="dcterms:W3CDTF">2010-08-18T05:06:50Z</dcterms:created>
  <dcterms:modified xsi:type="dcterms:W3CDTF">2022-07-20T06:46:17Z</dcterms:modified>
  <cp:category/>
  <cp:version/>
  <cp:contentType/>
  <cp:contentStatus/>
</cp:coreProperties>
</file>